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30DF5FF-9B7D-4F05-B29B-372504FA4BD5}" xr6:coauthVersionLast="47" xr6:coauthVersionMax="47" xr10:uidLastSave="{00000000-0000-0000-0000-000000000000}"/>
  <bookViews>
    <workbookView xWindow="-120" yWindow="-120" windowWidth="19440" windowHeight="14880" xr2:uid="{00000000-000D-0000-FFFF-FFFF00000000}"/>
  </bookViews>
  <sheets>
    <sheet name="利用申込書" sheetId="9" r:id="rId1"/>
    <sheet name="（記入例）利用申込書" sheetId="10" r:id="rId2"/>
    <sheet name="list" sheetId="6" r:id="rId3"/>
  </sheets>
  <definedNames>
    <definedName name="_xlnm.Print_Area" localSheetId="1">'（記入例）利用申込書'!$A$1:$CK$47</definedName>
    <definedName name="_xlnm.Print_Area" localSheetId="0">利用申込書!$A$1:$CK$48</definedName>
    <definedName name="月">list!$A$2:$A$13</definedName>
    <definedName name="住所">#REF!</definedName>
    <definedName name="都道府県">list!$E$2:$E$48</definedName>
    <definedName name="日">list!$B$2:$B$32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9" i="10" l="1"/>
  <c r="CF39" i="10"/>
  <c r="CC39" i="10"/>
  <c r="CI31" i="10"/>
  <c r="CF31" i="10"/>
  <c r="CC31" i="10"/>
  <c r="CI23" i="10"/>
  <c r="CF23" i="10"/>
  <c r="CC23" i="10"/>
  <c r="CI39" i="9"/>
  <c r="CF39" i="9"/>
  <c r="CC39" i="9"/>
  <c r="CI31" i="9"/>
  <c r="CF31" i="9"/>
  <c r="CC31" i="9"/>
  <c r="CF23" i="9"/>
  <c r="CI23" i="9"/>
  <c r="CC23" i="9"/>
  <c r="B22" i="9" l="1"/>
  <c r="B20" i="9"/>
  <c r="B28" i="9" s="1"/>
  <c r="U8" i="9"/>
  <c r="B20" i="10" l="1"/>
  <c r="AG12" i="10"/>
  <c r="AG11" i="10"/>
  <c r="AG12" i="9"/>
  <c r="AG11" i="9"/>
  <c r="B38" i="9"/>
  <c r="B38" i="10"/>
  <c r="B36" i="10"/>
  <c r="B40" i="10" s="1"/>
  <c r="B30" i="10"/>
  <c r="B28" i="10"/>
  <c r="B32" i="10" s="1"/>
  <c r="B24" i="10"/>
  <c r="B22" i="10"/>
  <c r="CJ35" i="10"/>
  <c r="CJ27" i="10"/>
  <c r="CJ19" i="10"/>
  <c r="AG8" i="10"/>
  <c r="U8" i="10"/>
  <c r="CJ35" i="9"/>
  <c r="CJ27" i="9"/>
  <c r="CJ19" i="9"/>
  <c r="AG8" i="9"/>
  <c r="AK11" i="10"/>
  <c r="AK11" i="9" l="1"/>
  <c r="B30" i="9"/>
  <c r="B32" i="9" s="1"/>
  <c r="B24" i="9"/>
  <c r="B36" i="9"/>
  <c r="B40" i="9" s="1"/>
</calcChain>
</file>

<file path=xl/sharedStrings.xml><?xml version="1.0" encoding="utf-8"?>
<sst xmlns="http://schemas.openxmlformats.org/spreadsheetml/2006/main" count="420" uniqueCount="165">
  <si>
    <t>団体名</t>
    <rPh sb="0" eb="3">
      <t>ダンタイメイ</t>
    </rPh>
    <phoneticPr fontId="3"/>
  </si>
  <si>
    <t>備考</t>
    <rPh sb="0" eb="2">
      <t>ビコウ</t>
    </rPh>
    <phoneticPr fontId="3"/>
  </si>
  <si>
    <t>利用期間</t>
    <rPh sb="0" eb="2">
      <t>リヨウ</t>
    </rPh>
    <rPh sb="2" eb="4">
      <t>キカン</t>
    </rPh>
    <phoneticPr fontId="3"/>
  </si>
  <si>
    <t>利用人数</t>
    <rPh sb="0" eb="2">
      <t>リヨウ</t>
    </rPh>
    <rPh sb="2" eb="4">
      <t>ニンズウ</t>
    </rPh>
    <phoneticPr fontId="3"/>
  </si>
  <si>
    <t>小学生</t>
    <rPh sb="0" eb="3">
      <t>ショウガクセイ</t>
    </rPh>
    <phoneticPr fontId="3"/>
  </si>
  <si>
    <t>中学生</t>
    <rPh sb="0" eb="3">
      <t>チュウガクセイ</t>
    </rPh>
    <phoneticPr fontId="3"/>
  </si>
  <si>
    <t>高校生</t>
    <rPh sb="0" eb="3">
      <t>コウコウセイ</t>
    </rPh>
    <phoneticPr fontId="3"/>
  </si>
  <si>
    <t>合計</t>
    <rPh sb="0" eb="2">
      <t>ゴウケイ</t>
    </rPh>
    <phoneticPr fontId="3"/>
  </si>
  <si>
    <t>男</t>
    <rPh sb="0" eb="1">
      <t>オトコ</t>
    </rPh>
    <phoneticPr fontId="3"/>
  </si>
  <si>
    <t>女</t>
    <rPh sb="0" eb="1">
      <t>オンナ</t>
    </rPh>
    <phoneticPr fontId="3"/>
  </si>
  <si>
    <t>朝食</t>
    <rPh sb="0" eb="2">
      <t>チョウショク</t>
    </rPh>
    <phoneticPr fontId="3"/>
  </si>
  <si>
    <t>昼食</t>
    <rPh sb="0" eb="2">
      <t>チュウショク</t>
    </rPh>
    <phoneticPr fontId="3"/>
  </si>
  <si>
    <t>夕食</t>
    <rPh sb="0" eb="2">
      <t>ユウショク</t>
    </rPh>
    <phoneticPr fontId="3"/>
  </si>
  <si>
    <t>消灯</t>
    <rPh sb="0" eb="2">
      <t>ショウトウ</t>
    </rPh>
    <phoneticPr fontId="3"/>
  </si>
  <si>
    <t>１日目</t>
    <rPh sb="1" eb="3">
      <t>ニチメ</t>
    </rPh>
    <phoneticPr fontId="3"/>
  </si>
  <si>
    <t>晴天</t>
    <rPh sb="0" eb="2">
      <t>セイテン</t>
    </rPh>
    <phoneticPr fontId="3"/>
  </si>
  <si>
    <t>計</t>
    <rPh sb="0" eb="1">
      <t>ケイ</t>
    </rPh>
    <phoneticPr fontId="3"/>
  </si>
  <si>
    <t>荒天</t>
    <rPh sb="0" eb="2">
      <t>コウテン</t>
    </rPh>
    <phoneticPr fontId="3"/>
  </si>
  <si>
    <t>２日目</t>
    <rPh sb="1" eb="3">
      <t>ニチメ</t>
    </rPh>
    <phoneticPr fontId="3"/>
  </si>
  <si>
    <t>３日目</t>
    <rPh sb="1" eb="3">
      <t>ニチメ</t>
    </rPh>
    <phoneticPr fontId="3"/>
  </si>
  <si>
    <t>記入例</t>
    <rPh sb="0" eb="2">
      <t>キニュウ</t>
    </rPh>
    <rPh sb="2" eb="3">
      <t>レイ</t>
    </rPh>
    <phoneticPr fontId="3"/>
  </si>
  <si>
    <t>○ご記入いただいた個人情報は、当機構の規程等に基づき適切に管理し、当施設の利用に関する事務にのみ使用し、法令等に定める場合を除いて第三者に開示することはありません。</t>
    <rPh sb="2" eb="4">
      <t>キニュウ</t>
    </rPh>
    <rPh sb="9" eb="11">
      <t>コジン</t>
    </rPh>
    <rPh sb="11" eb="13">
      <t>ジョウホウ</t>
    </rPh>
    <rPh sb="15" eb="16">
      <t>トウ</t>
    </rPh>
    <rPh sb="16" eb="18">
      <t>キコウ</t>
    </rPh>
    <rPh sb="19" eb="21">
      <t>キテイ</t>
    </rPh>
    <rPh sb="21" eb="22">
      <t>トウ</t>
    </rPh>
    <rPh sb="23" eb="24">
      <t>モト</t>
    </rPh>
    <rPh sb="26" eb="28">
      <t>テキセツ</t>
    </rPh>
    <rPh sb="29" eb="31">
      <t>カンリ</t>
    </rPh>
    <rPh sb="33" eb="34">
      <t>トウ</t>
    </rPh>
    <rPh sb="34" eb="36">
      <t>シセツ</t>
    </rPh>
    <rPh sb="37" eb="39">
      <t>リヨウ</t>
    </rPh>
    <rPh sb="40" eb="41">
      <t>カン</t>
    </rPh>
    <rPh sb="43" eb="45">
      <t>ジム</t>
    </rPh>
    <rPh sb="48" eb="50">
      <t>シヨウ</t>
    </rPh>
    <rPh sb="52" eb="55">
      <t>ホウレイトウ</t>
    </rPh>
    <rPh sb="56" eb="57">
      <t>サダ</t>
    </rPh>
    <rPh sb="59" eb="61">
      <t>バアイ</t>
    </rPh>
    <rPh sb="62" eb="63">
      <t>ノゾ</t>
    </rPh>
    <rPh sb="65" eb="66">
      <t>ダイ</t>
    </rPh>
    <rPh sb="66" eb="67">
      <t>３</t>
    </rPh>
    <rPh sb="67" eb="68">
      <t>モノ</t>
    </rPh>
    <rPh sb="69" eb="71">
      <t>カイジ</t>
    </rPh>
    <phoneticPr fontId="3"/>
  </si>
  <si>
    <t>月</t>
    <rPh sb="0" eb="1">
      <t>ガツ</t>
    </rPh>
    <phoneticPr fontId="3"/>
  </si>
  <si>
    <t>日</t>
    <rPh sb="0" eb="1">
      <t>ニチ</t>
    </rPh>
    <phoneticPr fontId="3"/>
  </si>
  <si>
    <t>場所</t>
    <rPh sb="0" eb="2">
      <t>バショ</t>
    </rPh>
    <phoneticPr fontId="3"/>
  </si>
  <si>
    <t>担当者</t>
    <rPh sb="0" eb="3">
      <t>タントウシャ</t>
    </rPh>
    <phoneticPr fontId="3"/>
  </si>
  <si>
    <t>自家用車</t>
    <rPh sb="0" eb="4">
      <t>ジカヨウシャ</t>
    </rPh>
    <phoneticPr fontId="3"/>
  </si>
  <si>
    <t>停め置き</t>
    <rPh sb="0" eb="1">
      <t>ト</t>
    </rPh>
    <rPh sb="2" eb="3">
      <t>オ</t>
    </rPh>
    <phoneticPr fontId="3"/>
  </si>
  <si>
    <t>送迎のみ</t>
    <rPh sb="0" eb="2">
      <t>ソウゲイ</t>
    </rPh>
    <phoneticPr fontId="3"/>
  </si>
  <si>
    <t>時刻</t>
    <rPh sb="0" eb="2">
      <t>ジコク</t>
    </rPh>
    <phoneticPr fontId="3"/>
  </si>
  <si>
    <t>携帯</t>
    <rPh sb="0" eb="2">
      <t>ケイタイ</t>
    </rPh>
    <phoneticPr fontId="3"/>
  </si>
  <si>
    <t>入庫台数</t>
    <rPh sb="0" eb="2">
      <t>ニュウコ</t>
    </rPh>
    <rPh sb="2" eb="4">
      <t>ダイスウ</t>
    </rPh>
    <phoneticPr fontId="3"/>
  </si>
  <si>
    <t>住　所</t>
    <rPh sb="0" eb="1">
      <t>ジュウ</t>
    </rPh>
    <rPh sb="2" eb="3">
      <t>ショ</t>
    </rPh>
    <phoneticPr fontId="3"/>
  </si>
  <si>
    <t>小型バス</t>
    <rPh sb="0" eb="2">
      <t>コガタ</t>
    </rPh>
    <phoneticPr fontId="3"/>
  </si>
  <si>
    <t>中型バス</t>
    <rPh sb="0" eb="2">
      <t>チュウガタ</t>
    </rPh>
    <phoneticPr fontId="3"/>
  </si>
  <si>
    <t>大型バス</t>
    <rPh sb="0" eb="2">
      <t>オオガタ</t>
    </rPh>
    <phoneticPr fontId="3"/>
  </si>
  <si>
    <t>フリガナ</t>
    <phoneticPr fontId="3"/>
  </si>
  <si>
    <t>月</t>
    <rPh sb="0" eb="1">
      <t>ゲツ</t>
    </rPh>
    <phoneticPr fontId="3"/>
  </si>
  <si>
    <t>日</t>
    <rPh sb="0" eb="1">
      <t>ジツ</t>
    </rPh>
    <phoneticPr fontId="3"/>
  </si>
  <si>
    <t>（記入する住所・連絡先の該当の方にチェックを入れてください）</t>
    <rPh sb="1" eb="3">
      <t>キニュウ</t>
    </rPh>
    <rPh sb="5" eb="7">
      <t>ジュウショ</t>
    </rPh>
    <rPh sb="8" eb="11">
      <t>レンラクサキ</t>
    </rPh>
    <rPh sb="12" eb="14">
      <t>ガイトウ</t>
    </rPh>
    <rPh sb="15" eb="16">
      <t>カタ</t>
    </rPh>
    <rPh sb="22" eb="23">
      <t>イ</t>
    </rPh>
    <phoneticPr fontId="3"/>
  </si>
  <si>
    <t>入所</t>
    <rPh sb="0" eb="2">
      <t>ニュウショ</t>
    </rPh>
    <phoneticPr fontId="3"/>
  </si>
  <si>
    <t>入所手続</t>
    <rPh sb="0" eb="2">
      <t>ニュウショ</t>
    </rPh>
    <rPh sb="2" eb="4">
      <t>テツヅ</t>
    </rPh>
    <phoneticPr fontId="3"/>
  </si>
  <si>
    <t>準備</t>
    <rPh sb="0" eb="2">
      <t>ジュンビ</t>
    </rPh>
    <phoneticPr fontId="3"/>
  </si>
  <si>
    <t>宿泊室</t>
    <rPh sb="0" eb="3">
      <t>シュクハクシツ</t>
    </rPh>
    <phoneticPr fontId="3"/>
  </si>
  <si>
    <t>退所式</t>
    <rPh sb="0" eb="2">
      <t>タイショ</t>
    </rPh>
    <rPh sb="2" eb="3">
      <t>シキ</t>
    </rPh>
    <phoneticPr fontId="3"/>
  </si>
  <si>
    <t>退所</t>
    <rPh sb="0" eb="2">
      <t>タイショ</t>
    </rPh>
    <phoneticPr fontId="3"/>
  </si>
  <si>
    <t>野外炊飯場</t>
    <rPh sb="0" eb="2">
      <t>ヤガイ</t>
    </rPh>
    <rPh sb="2" eb="4">
      <t>スイハン</t>
    </rPh>
    <rPh sb="4" eb="5">
      <t>ジョウ</t>
    </rPh>
    <phoneticPr fontId="3"/>
  </si>
  <si>
    <t>つどい</t>
    <phoneticPr fontId="3"/>
  </si>
  <si>
    <t>ＴＥＬ</t>
    <phoneticPr fontId="3"/>
  </si>
  <si>
    <t>〒</t>
    <phoneticPr fontId="3"/>
  </si>
  <si>
    <t>ＦＡＸ</t>
    <phoneticPr fontId="3"/>
  </si>
  <si>
    <t>　　</t>
    <phoneticPr fontId="3"/>
  </si>
  <si>
    <t>食事・入浴等</t>
    <rPh sb="0" eb="2">
      <t>ショクジ</t>
    </rPh>
    <rPh sb="3" eb="5">
      <t>ニュウヨク</t>
    </rPh>
    <rPh sb="5" eb="6">
      <t>トウ</t>
    </rPh>
    <phoneticPr fontId="3"/>
  </si>
  <si>
    <t>入浴</t>
    <rPh sb="0" eb="2">
      <t>ニュウヨク</t>
    </rPh>
    <phoneticPr fontId="3"/>
  </si>
  <si>
    <t>○荒天時の欄に活動内容を記載していない場合、利用当日に急きょ希望する活動があってもできかねる場合があります。</t>
    <rPh sb="1" eb="2">
      <t>ア</t>
    </rPh>
    <rPh sb="2" eb="3">
      <t>テン</t>
    </rPh>
    <rPh sb="3" eb="4">
      <t>トキ</t>
    </rPh>
    <rPh sb="5" eb="6">
      <t>ラン</t>
    </rPh>
    <rPh sb="7" eb="9">
      <t>カツドウ</t>
    </rPh>
    <rPh sb="9" eb="11">
      <t>ナイヨウ</t>
    </rPh>
    <rPh sb="12" eb="14">
      <t>キサイ</t>
    </rPh>
    <rPh sb="19" eb="21">
      <t>バアイ</t>
    </rPh>
    <rPh sb="22" eb="24">
      <t>リヨウ</t>
    </rPh>
    <rPh sb="24" eb="26">
      <t>トウジツ</t>
    </rPh>
    <rPh sb="27" eb="28">
      <t>キュウ</t>
    </rPh>
    <rPh sb="30" eb="32">
      <t>キボウ</t>
    </rPh>
    <rPh sb="34" eb="36">
      <t>カツドウ</t>
    </rPh>
    <rPh sb="46" eb="48">
      <t>バアイ</t>
    </rPh>
    <phoneticPr fontId="3"/>
  </si>
  <si>
    <t>代表者</t>
    <phoneticPr fontId="3"/>
  </si>
  <si>
    <t>年</t>
    <phoneticPr fontId="3"/>
  </si>
  <si>
    <t>ができる時間</t>
    <rPh sb="4" eb="6">
      <t>ジカン</t>
    </rPh>
    <phoneticPr fontId="3"/>
  </si>
  <si>
    <t>E-mail</t>
    <phoneticPr fontId="3"/>
  </si>
  <si>
    <t>令和</t>
    <rPh sb="0" eb="2">
      <t>レイワ</t>
    </rPh>
    <phoneticPr fontId="3"/>
  </si>
  <si>
    <t>利　用　申　込　書</t>
    <rPh sb="0" eb="1">
      <t>リ</t>
    </rPh>
    <rPh sb="2" eb="3">
      <t>ヨウ</t>
    </rPh>
    <rPh sb="4" eb="5">
      <t>サル</t>
    </rPh>
    <rPh sb="6" eb="7">
      <t>コ</t>
    </rPh>
    <rPh sb="8" eb="9">
      <t>ショ</t>
    </rPh>
    <phoneticPr fontId="3"/>
  </si>
  <si>
    <t>福岡県立少年自然の家「玄海の家」</t>
    <rPh sb="0" eb="2">
      <t>フクオカ</t>
    </rPh>
    <rPh sb="2" eb="4">
      <t>ケンリツ</t>
    </rPh>
    <rPh sb="4" eb="6">
      <t>ショウネン</t>
    </rPh>
    <rPh sb="6" eb="8">
      <t>シゼン</t>
    </rPh>
    <rPh sb="9" eb="10">
      <t>イエ</t>
    </rPh>
    <rPh sb="11" eb="13">
      <t>ゲンカイ</t>
    </rPh>
    <rPh sb="14" eb="15">
      <t>イエ</t>
    </rPh>
    <phoneticPr fontId="3"/>
  </si>
  <si>
    <t>フリガナ</t>
    <phoneticPr fontId="3"/>
  </si>
  <si>
    <t>・</t>
    <phoneticPr fontId="3"/>
  </si>
  <si>
    <t>（どちらかにチェックをつけてください）</t>
    <phoneticPr fontId="3"/>
  </si>
  <si>
    <t>・</t>
    <phoneticPr fontId="3"/>
  </si>
  <si>
    <r>
      <t xml:space="preserve">1人当たりの参加費
</t>
    </r>
    <r>
      <rPr>
        <sz val="8"/>
        <rFont val="ＭＳ Ｐゴシック"/>
        <family val="3"/>
        <charset val="128"/>
      </rPr>
      <t>（※宿泊費・食費・交通費は除く）</t>
    </r>
    <rPh sb="0" eb="2">
      <t>ヒトリ</t>
    </rPh>
    <rPh sb="2" eb="3">
      <t>ア</t>
    </rPh>
    <rPh sb="6" eb="9">
      <t>サンカヒ</t>
    </rPh>
    <rPh sb="12" eb="15">
      <t>シュクハクヒ</t>
    </rPh>
    <rPh sb="16" eb="18">
      <t>ショクヒ</t>
    </rPh>
    <rPh sb="19" eb="22">
      <t>コウツウヒ</t>
    </rPh>
    <rPh sb="23" eb="24">
      <t>ノゾ</t>
    </rPh>
    <phoneticPr fontId="3"/>
  </si>
  <si>
    <t>円</t>
    <rPh sb="0" eb="1">
      <t>エン</t>
    </rPh>
    <phoneticPr fontId="3"/>
  </si>
  <si>
    <t>1人当たり</t>
    <rPh sb="0" eb="2">
      <t>ヒトリ</t>
    </rPh>
    <rPh sb="2" eb="3">
      <t>ア</t>
    </rPh>
    <phoneticPr fontId="3"/>
  </si>
  <si>
    <r>
      <t>つどい</t>
    </r>
    <r>
      <rPr>
        <sz val="8"/>
        <rFont val="ＭＳ Ｐ明朝"/>
        <family val="1"/>
        <charset val="128"/>
      </rPr>
      <t>(17:10～)</t>
    </r>
    <phoneticPr fontId="3"/>
  </si>
  <si>
    <r>
      <t>つどい</t>
    </r>
    <r>
      <rPr>
        <sz val="8"/>
        <rFont val="ＭＳ Ｐ明朝"/>
        <family val="1"/>
        <charset val="128"/>
      </rPr>
      <t>(7：20～)</t>
    </r>
    <phoneticPr fontId="3"/>
  </si>
  <si>
    <r>
      <t>退所点検</t>
    </r>
    <r>
      <rPr>
        <sz val="8"/>
        <rFont val="ＭＳ Ｐ明朝"/>
        <family val="1"/>
        <charset val="128"/>
      </rPr>
      <t>(退所日 8：40～)</t>
    </r>
    <rPh sb="0" eb="2">
      <t>タイショ</t>
    </rPh>
    <rPh sb="2" eb="4">
      <t>テンケン</t>
    </rPh>
    <phoneticPr fontId="3"/>
  </si>
  <si>
    <t>食事数</t>
    <phoneticPr fontId="3"/>
  </si>
  <si>
    <t>宿泊人数</t>
    <phoneticPr fontId="3"/>
  </si>
  <si>
    <r>
      <t>　　　</t>
    </r>
    <r>
      <rPr>
        <b/>
        <sz val="10"/>
        <rFont val="ＭＳ Ｐ明朝"/>
        <family val="1"/>
        <charset val="128"/>
      </rPr>
      <t>　※下記に宿泊人数と
　　　　　食事数をご記入ください。</t>
    </r>
    <rPh sb="5" eb="7">
      <t>カキ</t>
    </rPh>
    <rPh sb="8" eb="10">
      <t>シュクハク</t>
    </rPh>
    <rPh sb="10" eb="12">
      <t>ニンズウ</t>
    </rPh>
    <rPh sb="19" eb="21">
      <t>ショクジ</t>
    </rPh>
    <rPh sb="21" eb="22">
      <t>スウ</t>
    </rPh>
    <rPh sb="24" eb="26">
      <t>キニュウ</t>
    </rPh>
    <phoneticPr fontId="3"/>
  </si>
  <si>
    <t>※貸出希望物品等もこちらにご記入ください。</t>
    <rPh sb="1" eb="3">
      <t>カシダシ</t>
    </rPh>
    <rPh sb="3" eb="5">
      <t>キボウ</t>
    </rPh>
    <rPh sb="5" eb="7">
      <t>ブッピン</t>
    </rPh>
    <rPh sb="7" eb="8">
      <t>トウ</t>
    </rPh>
    <rPh sb="14" eb="16">
      <t>キニュウ</t>
    </rPh>
    <phoneticPr fontId="3"/>
  </si>
  <si>
    <t>野炊</t>
    <rPh sb="0" eb="1">
      <t>ヤ</t>
    </rPh>
    <rPh sb="1" eb="2">
      <t>スイ</t>
    </rPh>
    <phoneticPr fontId="3"/>
  </si>
  <si>
    <t>カレー</t>
    <phoneticPr fontId="3"/>
  </si>
  <si>
    <t>ピザ</t>
    <phoneticPr fontId="3"/>
  </si>
  <si>
    <t>→</t>
    <phoneticPr fontId="3"/>
  </si>
  <si>
    <t>玄海の家子どもクラブ</t>
    <rPh sb="0" eb="2">
      <t>ゲンカイ</t>
    </rPh>
    <rPh sb="3" eb="4">
      <t>イエ</t>
    </rPh>
    <rPh sb="4" eb="5">
      <t>コ</t>
    </rPh>
    <phoneticPr fontId="3"/>
  </si>
  <si>
    <t>ゲンカイノイエコドモクラブ</t>
    <phoneticPr fontId="3"/>
  </si>
  <si>
    <t>玄海　太郎</t>
    <rPh sb="0" eb="2">
      <t>ゲンカイ</t>
    </rPh>
    <rPh sb="3" eb="5">
      <t>タロウ</t>
    </rPh>
    <phoneticPr fontId="3"/>
  </si>
  <si>
    <t>玄海　花子</t>
    <rPh sb="0" eb="2">
      <t>ゲンカイ</t>
    </rPh>
    <rPh sb="3" eb="5">
      <t>ハナコ</t>
    </rPh>
    <phoneticPr fontId="3"/>
  </si>
  <si>
    <t>ゲンカイ　タロウ</t>
    <phoneticPr fontId="3"/>
  </si>
  <si>
    <t>ゲンカイ　ハナコ</t>
    <phoneticPr fontId="3"/>
  </si>
  <si>
    <t>０９４０－６２－２５１１</t>
    <phoneticPr fontId="3"/>
  </si>
  <si>
    <t>０９４０－６２－２５１３</t>
    <phoneticPr fontId="3"/>
  </si>
  <si>
    <t>shounenshizen-dantaiukeire@pref.fukuoka.lg.jp</t>
    <phoneticPr fontId="3"/>
  </si>
  <si>
    <t>指導者</t>
    <rPh sb="0" eb="3">
      <t>シドウシャ</t>
    </rPh>
    <phoneticPr fontId="3"/>
  </si>
  <si>
    <t>成人
勤労青年</t>
    <rPh sb="0" eb="2">
      <t>セイジン</t>
    </rPh>
    <rPh sb="3" eb="5">
      <t>キンロウ</t>
    </rPh>
    <rPh sb="5" eb="7">
      <t>セイネン</t>
    </rPh>
    <phoneticPr fontId="3"/>
  </si>
  <si>
    <t>幼児</t>
    <rPh sb="0" eb="2">
      <t>ヨウジ</t>
    </rPh>
    <phoneticPr fontId="3"/>
  </si>
  <si>
    <t>大学生等</t>
    <rPh sb="0" eb="3">
      <t>ダイガクセイ</t>
    </rPh>
    <rPh sb="3" eb="4">
      <t>トウ</t>
    </rPh>
    <phoneticPr fontId="3"/>
  </si>
  <si>
    <t>０９０－１２３４－５６７８</t>
    <phoneticPr fontId="3"/>
  </si>
  <si>
    <t>入所式</t>
    <rPh sb="0" eb="2">
      <t>ニュウショ</t>
    </rPh>
    <rPh sb="2" eb="3">
      <t>シキ</t>
    </rPh>
    <phoneticPr fontId="3"/>
  </si>
  <si>
    <t>荷物移動・整理</t>
    <rPh sb="0" eb="2">
      <t>ニモツ</t>
    </rPh>
    <rPh sb="2" eb="4">
      <t>イドウ</t>
    </rPh>
    <rPh sb="5" eb="7">
      <t>セイリ</t>
    </rPh>
    <phoneticPr fontId="3"/>
  </si>
  <si>
    <t>カレー</t>
  </si>
  <si>
    <t>戸外</t>
    <rPh sb="0" eb="1">
      <t>ト</t>
    </rPh>
    <rPh sb="1" eb="2">
      <t>ガイ</t>
    </rPh>
    <phoneticPr fontId="3"/>
  </si>
  <si>
    <t>フィールドビンゴ
（10G）</t>
    <phoneticPr fontId="3"/>
  </si>
  <si>
    <t>インドアビンゴ
（10G）</t>
    <phoneticPr fontId="3"/>
  </si>
  <si>
    <t>館内</t>
    <rPh sb="0" eb="2">
      <t>カンナイ</t>
    </rPh>
    <phoneticPr fontId="3"/>
  </si>
  <si>
    <t>夜の冒険
（森林コース）</t>
    <rPh sb="0" eb="1">
      <t>ヨル</t>
    </rPh>
    <rPh sb="2" eb="4">
      <t>ボウケン</t>
    </rPh>
    <rPh sb="6" eb="8">
      <t>シンリン</t>
    </rPh>
    <phoneticPr fontId="3"/>
  </si>
  <si>
    <t>体育館レク</t>
    <rPh sb="0" eb="3">
      <t>タイイクカン</t>
    </rPh>
    <phoneticPr fontId="3"/>
  </si>
  <si>
    <t>PH</t>
    <phoneticPr fontId="3"/>
  </si>
  <si>
    <t>振り返り
就寝準備</t>
    <rPh sb="0" eb="1">
      <t>フ</t>
    </rPh>
    <rPh sb="2" eb="3">
      <t>カエ</t>
    </rPh>
    <rPh sb="5" eb="7">
      <t>シュウシン</t>
    </rPh>
    <rPh sb="7" eb="9">
      <t>ジュンビ</t>
    </rPh>
    <phoneticPr fontId="3"/>
  </si>
  <si>
    <t>起床</t>
    <rPh sb="0" eb="2">
      <t>キショウ</t>
    </rPh>
    <phoneticPr fontId="3"/>
  </si>
  <si>
    <t>1日ウォークラリー
（10G）</t>
    <rPh sb="1" eb="2">
      <t>ニチ</t>
    </rPh>
    <phoneticPr fontId="3"/>
  </si>
  <si>
    <t>所外</t>
    <rPh sb="0" eb="2">
      <t>ショガイ</t>
    </rPh>
    <phoneticPr fontId="3"/>
  </si>
  <si>
    <t>1日ウォークラリー
（10G）</t>
    <phoneticPr fontId="3"/>
  </si>
  <si>
    <t>所外</t>
    <phoneticPr fontId="3"/>
  </si>
  <si>
    <t>バーベキュー
（10G）</t>
    <phoneticPr fontId="3"/>
  </si>
  <si>
    <t>【貸出希望物】　１日目　夜　おどかす道具　</t>
    <rPh sb="1" eb="3">
      <t>カシダシ</t>
    </rPh>
    <rPh sb="3" eb="5">
      <t>キボウ</t>
    </rPh>
    <rPh sb="5" eb="6">
      <t>ブツ</t>
    </rPh>
    <rPh sb="9" eb="10">
      <t>ニチ</t>
    </rPh>
    <rPh sb="10" eb="11">
      <t>メ</t>
    </rPh>
    <rPh sb="12" eb="13">
      <t>ヨル</t>
    </rPh>
    <rPh sb="18" eb="20">
      <t>ドウグ</t>
    </rPh>
    <phoneticPr fontId="3"/>
  </si>
  <si>
    <t>　　　　　　　　　  ２日目　BBQ　焼き台10、網10、トング20、火ばさみ10</t>
    <rPh sb="12" eb="13">
      <t>ニチ</t>
    </rPh>
    <rPh sb="13" eb="14">
      <t>メ</t>
    </rPh>
    <rPh sb="19" eb="20">
      <t>ヤ</t>
    </rPh>
    <rPh sb="21" eb="22">
      <t>ダイ</t>
    </rPh>
    <rPh sb="25" eb="26">
      <t>アミ</t>
    </rPh>
    <rPh sb="35" eb="36">
      <t>ヒ</t>
    </rPh>
    <phoneticPr fontId="3"/>
  </si>
  <si>
    <t>　　　　　　　　　  ２日目　夜　火の長・女神の衣装</t>
    <rPh sb="12" eb="13">
      <t>ニチ</t>
    </rPh>
    <rPh sb="13" eb="14">
      <t>メ</t>
    </rPh>
    <rPh sb="15" eb="16">
      <t>ヨル</t>
    </rPh>
    <rPh sb="17" eb="18">
      <t>ヒ</t>
    </rPh>
    <rPh sb="19" eb="20">
      <t>オサ</t>
    </rPh>
    <rPh sb="21" eb="23">
      <t>メガミ</t>
    </rPh>
    <rPh sb="24" eb="26">
      <t>イショウ</t>
    </rPh>
    <phoneticPr fontId="3"/>
  </si>
  <si>
    <t>片付け・
点検</t>
    <rPh sb="0" eb="2">
      <t>カタヅ</t>
    </rPh>
    <rPh sb="5" eb="7">
      <t>テンケン</t>
    </rPh>
    <phoneticPr fontId="3"/>
  </si>
  <si>
    <t>片付け
点検</t>
    <rPh sb="0" eb="2">
      <t>カタヅ</t>
    </rPh>
    <rPh sb="4" eb="6">
      <t>テンケン</t>
    </rPh>
    <phoneticPr fontId="3"/>
  </si>
  <si>
    <t>キャンプ
ファイヤー</t>
    <phoneticPr fontId="3"/>
  </si>
  <si>
    <t>つどいの広場</t>
    <rPh sb="4" eb="6">
      <t>ヒロバ</t>
    </rPh>
    <phoneticPr fontId="3"/>
  </si>
  <si>
    <t>キャンドルの
つどい</t>
    <phoneticPr fontId="3"/>
  </si>
  <si>
    <t>PH</t>
    <phoneticPr fontId="3"/>
  </si>
  <si>
    <t>振り返り
就寝準備</t>
    <phoneticPr fontId="3"/>
  </si>
  <si>
    <t>焼杉工作</t>
    <rPh sb="0" eb="2">
      <t>ヤキスギ</t>
    </rPh>
    <rPh sb="2" eb="4">
      <t>コウサク</t>
    </rPh>
    <phoneticPr fontId="3"/>
  </si>
  <si>
    <t>野炊場</t>
    <rPh sb="0" eb="1">
      <t>ヤ</t>
    </rPh>
    <rPh sb="1" eb="2">
      <t>スイ</t>
    </rPh>
    <rPh sb="2" eb="3">
      <t>ジョウ</t>
    </rPh>
    <phoneticPr fontId="3"/>
  </si>
  <si>
    <t>インドアトレジャー
ハンティング</t>
    <phoneticPr fontId="3"/>
  </si>
  <si>
    <t>遊びリン
ピック</t>
    <rPh sb="0" eb="1">
      <t>アソ</t>
    </rPh>
    <phoneticPr fontId="3"/>
  </si>
  <si>
    <t>点検</t>
    <rPh sb="0" eb="2">
      <t>テンケン</t>
    </rPh>
    <phoneticPr fontId="3"/>
  </si>
  <si>
    <t>海水浴</t>
    <rPh sb="0" eb="3">
      <t>カイスイヨク</t>
    </rPh>
    <phoneticPr fontId="3"/>
  </si>
  <si>
    <t>海浜</t>
    <rPh sb="0" eb="2">
      <t>カイヒン</t>
    </rPh>
    <phoneticPr fontId="3"/>
  </si>
  <si>
    <t>木香
ペンダント</t>
    <rPh sb="0" eb="1">
      <t>キ</t>
    </rPh>
    <rPh sb="1" eb="2">
      <t>カオル</t>
    </rPh>
    <phoneticPr fontId="3"/>
  </si>
  <si>
    <t>第１・２研修室</t>
    <rPh sb="0" eb="1">
      <t>ダイ</t>
    </rPh>
    <rPh sb="4" eb="7">
      <t>ケンシュウシツ</t>
    </rPh>
    <phoneticPr fontId="3"/>
  </si>
  <si>
    <t>振り返り</t>
    <rPh sb="0" eb="1">
      <t>フ</t>
    </rPh>
    <rPh sb="2" eb="3">
      <t>カエ</t>
    </rPh>
    <phoneticPr fontId="3"/>
  </si>
  <si>
    <t>野外炊飯
（8人×8G，9人×2G）</t>
    <rPh sb="0" eb="2">
      <t>ヤガイ</t>
    </rPh>
    <rPh sb="2" eb="4">
      <t>スイハン</t>
    </rPh>
    <rPh sb="7" eb="8">
      <t>ニン</t>
    </rPh>
    <rPh sb="13" eb="14">
      <t>ニン</t>
    </rPh>
    <phoneticPr fontId="3"/>
  </si>
  <si>
    <t>宿泊室</t>
    <phoneticPr fontId="3"/>
  </si>
  <si>
    <t>○利用日4週間前を切って提出された場合、活動場所・活動時間等のご希望に添えかねる場合があります。</t>
    <rPh sb="1" eb="4">
      <t>リヨウビ</t>
    </rPh>
    <rPh sb="5" eb="7">
      <t>シュウカン</t>
    </rPh>
    <rPh sb="7" eb="8">
      <t>マエ</t>
    </rPh>
    <rPh sb="9" eb="10">
      <t>キ</t>
    </rPh>
    <rPh sb="12" eb="14">
      <t>テイシュツ</t>
    </rPh>
    <rPh sb="17" eb="19">
      <t>バアイ</t>
    </rPh>
    <rPh sb="20" eb="22">
      <t>カツドウ</t>
    </rPh>
    <rPh sb="22" eb="24">
      <t>バショ</t>
    </rPh>
    <rPh sb="25" eb="27">
      <t>カツドウ</t>
    </rPh>
    <rPh sb="27" eb="29">
      <t>ジカン</t>
    </rPh>
    <rPh sb="29" eb="30">
      <t>トウ</t>
    </rPh>
    <rPh sb="32" eb="34">
      <t>キボウ</t>
    </rPh>
    <rPh sb="35" eb="36">
      <t>ソ</t>
    </rPh>
    <rPh sb="40" eb="42">
      <t>バアイ</t>
    </rPh>
    <phoneticPr fontId="3"/>
  </si>
  <si>
    <t>○送付・送信先　　〒８１１－３５０１　福岡県宗像市神湊１２７６　福岡県立少年自然の家「玄海の家」 　（TEL　０９４０－６２－２５１１　　FAX　０９４０－６２－２５１３　　　Email　shounenshizen-dantaiukeire@pref.fukuoka.lg.jp）</t>
    <rPh sb="4" eb="6">
      <t>ソウシン</t>
    </rPh>
    <rPh sb="22" eb="25">
      <t>ムナカタシ</t>
    </rPh>
    <rPh sb="25" eb="27">
      <t>コウノミナト</t>
    </rPh>
    <rPh sb="32" eb="34">
      <t>フクオカ</t>
    </rPh>
    <rPh sb="34" eb="36">
      <t>ケンリツ</t>
    </rPh>
    <rPh sb="36" eb="38">
      <t>ショウネン</t>
    </rPh>
    <rPh sb="38" eb="40">
      <t>シゼン</t>
    </rPh>
    <rPh sb="41" eb="42">
      <t>イエ</t>
    </rPh>
    <rPh sb="43" eb="45">
      <t>ゲンカイ</t>
    </rPh>
    <rPh sb="46" eb="47">
      <t>イエ</t>
    </rPh>
    <phoneticPr fontId="3"/>
  </si>
  <si>
    <t>・</t>
    <phoneticPr fontId="3"/>
  </si>
  <si>
    <t>幼児食</t>
    <rPh sb="0" eb="1">
      <t>ヨウ</t>
    </rPh>
    <rPh sb="1" eb="2">
      <t>ジ</t>
    </rPh>
    <rPh sb="2" eb="3">
      <t>ショク</t>
    </rPh>
    <phoneticPr fontId="3"/>
  </si>
  <si>
    <t>普通食</t>
    <rPh sb="0" eb="2">
      <t>フツウ</t>
    </rPh>
    <rPh sb="2" eb="3">
      <t>ショク</t>
    </rPh>
    <phoneticPr fontId="3"/>
  </si>
  <si>
    <t>時</t>
    <rPh sb="0" eb="1">
      <t>ジ</t>
    </rPh>
    <phoneticPr fontId="3"/>
  </si>
  <si>
    <t>分</t>
    <rPh sb="0" eb="1">
      <t>フン</t>
    </rPh>
    <phoneticPr fontId="3"/>
  </si>
  <si>
    <t>時</t>
    <rPh sb="0" eb="1">
      <t>ジ</t>
    </rPh>
    <phoneticPr fontId="3"/>
  </si>
  <si>
    <t>分</t>
    <rPh sb="0" eb="1">
      <t>フン</t>
    </rPh>
    <phoneticPr fontId="3"/>
  </si>
  <si>
    <t>弁当受取希望時刻</t>
    <rPh sb="0" eb="2">
      <t>ベントウ</t>
    </rPh>
    <rPh sb="2" eb="3">
      <t>ウ</t>
    </rPh>
    <rPh sb="3" eb="4">
      <t>ト</t>
    </rPh>
    <rPh sb="4" eb="6">
      <t>キボウ</t>
    </rPh>
    <rPh sb="6" eb="8">
      <t>ジコク</t>
    </rPh>
    <phoneticPr fontId="3"/>
  </si>
  <si>
    <t>持込</t>
    <rPh sb="0" eb="2">
      <t>モチコミ</t>
    </rPh>
    <phoneticPr fontId="3"/>
  </si>
  <si>
    <t>弁当（昼）</t>
    <rPh sb="0" eb="2">
      <t>ベントウ</t>
    </rPh>
    <rPh sb="3" eb="4">
      <t>ヒル</t>
    </rPh>
    <phoneticPr fontId="3"/>
  </si>
  <si>
    <t>持込</t>
    <rPh sb="0" eb="2">
      <t>モチコミ</t>
    </rPh>
    <phoneticPr fontId="3"/>
  </si>
  <si>
    <t>入所時刻</t>
    <rPh sb="0" eb="2">
      <t>ニュウショ</t>
    </rPh>
    <rPh sb="2" eb="4">
      <t>ジコク</t>
    </rPh>
    <phoneticPr fontId="3"/>
  </si>
  <si>
    <t>時</t>
    <rPh sb="0" eb="1">
      <t>ジ</t>
    </rPh>
    <phoneticPr fontId="3"/>
  </si>
  <si>
    <t>分</t>
    <rPh sb="0" eb="1">
      <t>フン</t>
    </rPh>
    <phoneticPr fontId="3"/>
  </si>
  <si>
    <t>退所時刻</t>
    <rPh sb="0" eb="2">
      <t>タイショ</t>
    </rPh>
    <rPh sb="2" eb="4">
      <t>ジコク</t>
    </rPh>
    <phoneticPr fontId="3"/>
  </si>
  <si>
    <t>利用目的等</t>
    <rPh sb="0" eb="2">
      <t>リヨウ</t>
    </rPh>
    <rPh sb="2" eb="5">
      <t>モクテキトウ</t>
    </rPh>
    <phoneticPr fontId="3"/>
  </si>
  <si>
    <t>協働及び奉仕の精神を育む定例研修会</t>
    <rPh sb="0" eb="2">
      <t>キョウドウ</t>
    </rPh>
    <rPh sb="2" eb="3">
      <t>オヨ</t>
    </rPh>
    <rPh sb="4" eb="6">
      <t>ホウシ</t>
    </rPh>
    <rPh sb="7" eb="9">
      <t>セイシン</t>
    </rPh>
    <rPh sb="10" eb="11">
      <t>ハグク</t>
    </rPh>
    <rPh sb="12" eb="14">
      <t>テイレイ</t>
    </rPh>
    <rPh sb="14" eb="16">
      <t>ケンシュウ</t>
    </rPh>
    <rPh sb="16" eb="17">
      <t>カイ</t>
    </rPh>
    <phoneticPr fontId="3"/>
  </si>
  <si>
    <r>
      <t>○</t>
    </r>
    <r>
      <rPr>
        <b/>
        <sz val="10"/>
        <rFont val="ＭＳ Ｐ明朝"/>
        <family val="1"/>
        <charset val="128"/>
      </rPr>
      <t>利用日の1ヶ月前までに「アレルギー調査票」といっしょにご提出ください。</t>
    </r>
    <rPh sb="1" eb="3">
      <t>リヨウ</t>
    </rPh>
    <rPh sb="3" eb="4">
      <t>ヒ</t>
    </rPh>
    <rPh sb="7" eb="8">
      <t>ゲツ</t>
    </rPh>
    <rPh sb="8" eb="9">
      <t>マエ</t>
    </rPh>
    <rPh sb="9" eb="10">
      <t>シュウマエ</t>
    </rPh>
    <rPh sb="18" eb="21">
      <t>チョウサヒョウ</t>
    </rPh>
    <rPh sb="29" eb="31">
      <t>テイシュツ</t>
    </rPh>
    <phoneticPr fontId="3"/>
  </si>
  <si>
    <r>
      <t>○</t>
    </r>
    <r>
      <rPr>
        <b/>
        <sz val="10"/>
        <rFont val="ＭＳ Ｐ明朝"/>
        <family val="1"/>
        <charset val="128"/>
      </rPr>
      <t>利用日の1ヶ月前までに「アレルギー調査票」といっしょにご提出ください。</t>
    </r>
    <rPh sb="1" eb="3">
      <t>リヨウ</t>
    </rPh>
    <rPh sb="3" eb="4">
      <t>ヒ</t>
    </rPh>
    <rPh sb="7" eb="8">
      <t>ゲツ</t>
    </rPh>
    <rPh sb="8" eb="9">
      <t>マエ</t>
    </rPh>
    <rPh sb="18" eb="21">
      <t>チョウサヒョウ</t>
    </rPh>
    <rPh sb="29" eb="31">
      <t>テイシュツ</t>
    </rPh>
    <phoneticPr fontId="3"/>
  </si>
  <si>
    <t>おに弁</t>
    <rPh sb="2" eb="3">
      <t>ベン</t>
    </rPh>
    <phoneticPr fontId="3"/>
  </si>
  <si>
    <t>時</t>
    <rPh sb="0" eb="1">
      <t>トキ</t>
    </rPh>
    <phoneticPr fontId="3"/>
  </si>
  <si>
    <t>811-3501</t>
    <phoneticPr fontId="3"/>
  </si>
  <si>
    <t>福岡県宗像市神湊1276</t>
    <rPh sb="0" eb="6">
      <t>フクオカケンムナカタシ</t>
    </rPh>
    <rPh sb="6" eb="8">
      <t>コウノミナト</t>
    </rPh>
    <phoneticPr fontId="3"/>
  </si>
  <si>
    <t>本所が運営する公式Instagramにおける活動風景の写真掲載についての可否</t>
    <rPh sb="0" eb="2">
      <t>ホンジョ</t>
    </rPh>
    <rPh sb="3" eb="5">
      <t>ウンエイ</t>
    </rPh>
    <rPh sb="7" eb="9">
      <t>コウシキ</t>
    </rPh>
    <rPh sb="22" eb="24">
      <t>カツドウ</t>
    </rPh>
    <rPh sb="24" eb="26">
      <t>フウケイ</t>
    </rPh>
    <rPh sb="27" eb="29">
      <t>シャシン</t>
    </rPh>
    <rPh sb="29" eb="31">
      <t>ケイサイ</t>
    </rPh>
    <rPh sb="36" eb="38">
      <t>カヒ</t>
    </rPh>
    <phoneticPr fontId="3"/>
  </si>
  <si>
    <t>※掲載をお約束するものではありませんが、掲載についてチェックを入れてください</t>
    <phoneticPr fontId="3"/>
  </si>
  <si>
    <t>条件：</t>
    <rPh sb="0" eb="2">
      <t>ジョウケン</t>
    </rPh>
    <phoneticPr fontId="3"/>
  </si>
  <si>
    <t>例：遠目からの写真のみ可／顔が映らないように／団体名は出さない　など</t>
    <phoneticPr fontId="3"/>
  </si>
  <si>
    <r>
      <t>条件：</t>
    </r>
    <r>
      <rPr>
        <sz val="10"/>
        <color rgb="FFFF0000"/>
        <rFont val="ＭＳ Ｐゴシック"/>
        <family val="3"/>
        <charset val="128"/>
      </rPr>
      <t>顔が映らないように</t>
    </r>
    <rPh sb="0" eb="2">
      <t>ジョウケン</t>
    </rPh>
    <rPh sb="3" eb="4">
      <t>カオ</t>
    </rPh>
    <rPh sb="5" eb="6">
      <t>ウツ</t>
    </rPh>
    <phoneticPr fontId="3"/>
  </si>
  <si>
    <t>2023.6.22  改訂</t>
    <phoneticPr fontId="3"/>
  </si>
  <si>
    <t>2023.6.22  改訂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</si>
</sst>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1]&quot;元&quot;;General"/>
    <numFmt numFmtId="179" formatCode="[&lt;=999]000;[&lt;=9999]000\-00;000\-0000"/>
  </numFmts>
  <fonts count="45"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sz val="16"/>
      <name val="ＭＳ Ｐゴシック"/>
      <family val="3"/>
      <charset val="128"/>
    </font>
    <font>
      <b/>
      <sz val="10"/>
      <name val="ＭＳ Ｐ明朝"/>
      <family val="1"/>
      <charset val="128"/>
    </font>
    <font>
      <sz val="10"/>
      <name val="ＭＳ 明朝"/>
      <family val="1"/>
      <charset val="128"/>
    </font>
    <font>
      <b/>
      <sz val="10"/>
      <name val="ＭＳ Ｐゴシック"/>
      <family val="3"/>
      <charset val="128"/>
    </font>
    <font>
      <sz val="8"/>
      <name val="ＭＳ Ｐゴシック"/>
      <family val="3"/>
      <charset val="128"/>
    </font>
    <font>
      <sz val="6"/>
      <name val="ＭＳ Ｐ明朝"/>
      <family val="1"/>
      <charset val="128"/>
    </font>
    <font>
      <sz val="7"/>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
      <sz val="7"/>
      <color rgb="FFFF0000"/>
      <name val="ＭＳ 明朝"/>
      <family val="1"/>
      <charset val="128"/>
    </font>
    <font>
      <sz val="10"/>
      <color rgb="FFFF0000"/>
      <name val="ＭＳ Ｐ明朝"/>
      <family val="1"/>
      <charset val="128"/>
    </font>
    <font>
      <sz val="6"/>
      <color rgb="FFFF0000"/>
      <name val="ＭＳ Ｐゴシック"/>
      <family val="3"/>
      <charset val="128"/>
    </font>
    <font>
      <sz val="11"/>
      <color rgb="FFFF0000"/>
      <name val="ＭＳ Ｐゴシック"/>
      <family val="3"/>
      <charset val="128"/>
    </font>
    <font>
      <sz val="9"/>
      <color rgb="FFFF0000"/>
      <name val="ＭＳ Ｐ明朝"/>
      <family val="1"/>
      <charset val="128"/>
    </font>
    <font>
      <sz val="9"/>
      <color rgb="FFFF0000"/>
      <name val="ＭＳ Ｐゴシック"/>
      <family val="3"/>
      <charset val="128"/>
    </font>
    <font>
      <sz val="9"/>
      <color rgb="FF000000"/>
      <name val="MS UI Gothic"/>
      <family val="3"/>
      <charset val="128"/>
    </font>
    <font>
      <sz val="11"/>
      <color rgb="FFFF0000"/>
      <name val="ＭＳ Ｐゴシック"/>
      <family val="2"/>
      <charset val="128"/>
      <scheme val="minor"/>
    </font>
    <font>
      <sz val="11"/>
      <color rgb="FFFF0000"/>
      <name val="ＭＳ Ｐゴシック"/>
      <family val="3"/>
      <charset val="128"/>
      <scheme val="minor"/>
    </font>
    <font>
      <sz val="9"/>
      <color rgb="FF000000"/>
      <name val="Meiryo UI"/>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lightGray"/>
    </fill>
  </fills>
  <borders count="11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44">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98" applyNumberFormat="0" applyAlignment="0" applyProtection="0">
      <alignment vertical="center"/>
    </xf>
    <xf numFmtId="0" fontId="21" fillId="29"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2" fillId="3" borderId="99" applyNumberFormat="0" applyFont="0" applyAlignment="0" applyProtection="0">
      <alignment vertical="center"/>
    </xf>
    <xf numFmtId="0" fontId="22" fillId="0" borderId="100" applyNumberFormat="0" applyFill="0" applyAlignment="0" applyProtection="0">
      <alignment vertical="center"/>
    </xf>
    <xf numFmtId="0" fontId="23" fillId="30" borderId="0" applyNumberFormat="0" applyBorder="0" applyAlignment="0" applyProtection="0">
      <alignment vertical="center"/>
    </xf>
    <xf numFmtId="0" fontId="24" fillId="31" borderId="101" applyNumberFormat="0" applyAlignment="0" applyProtection="0">
      <alignment vertical="center"/>
    </xf>
    <xf numFmtId="0" fontId="25" fillId="0" borderId="0" applyNumberFormat="0" applyFill="0" applyBorder="0" applyAlignment="0" applyProtection="0">
      <alignment vertical="center"/>
    </xf>
    <xf numFmtId="0" fontId="26" fillId="0" borderId="102" applyNumberFormat="0" applyFill="0" applyAlignment="0" applyProtection="0">
      <alignment vertical="center"/>
    </xf>
    <xf numFmtId="0" fontId="27" fillId="0" borderId="103" applyNumberFormat="0" applyFill="0" applyAlignment="0" applyProtection="0">
      <alignment vertical="center"/>
    </xf>
    <xf numFmtId="0" fontId="28" fillId="0" borderId="104" applyNumberFormat="0" applyFill="0" applyAlignment="0" applyProtection="0">
      <alignment vertical="center"/>
    </xf>
    <xf numFmtId="0" fontId="28" fillId="0" borderId="0" applyNumberFormat="0" applyFill="0" applyBorder="0" applyAlignment="0" applyProtection="0">
      <alignment vertical="center"/>
    </xf>
    <xf numFmtId="0" fontId="29" fillId="0" borderId="105" applyNumberFormat="0" applyFill="0" applyAlignment="0" applyProtection="0">
      <alignment vertical="center"/>
    </xf>
    <xf numFmtId="0" fontId="30" fillId="31" borderId="106" applyNumberFormat="0" applyAlignment="0" applyProtection="0">
      <alignment vertical="center"/>
    </xf>
    <xf numFmtId="0" fontId="31" fillId="0" borderId="0" applyNumberFormat="0" applyFill="0" applyBorder="0" applyAlignment="0" applyProtection="0">
      <alignment vertical="center"/>
    </xf>
    <xf numFmtId="0" fontId="32" fillId="2" borderId="101" applyNumberFormat="0" applyAlignment="0" applyProtection="0">
      <alignment vertical="center"/>
    </xf>
    <xf numFmtId="0" fontId="33" fillId="32" borderId="0" applyNumberFormat="0" applyBorder="0" applyAlignment="0" applyProtection="0">
      <alignment vertical="center"/>
    </xf>
    <xf numFmtId="0" fontId="1" fillId="0" borderId="0">
      <alignment vertical="center"/>
    </xf>
  </cellStyleXfs>
  <cellXfs count="641">
    <xf numFmtId="0" fontId="0" fillId="0" borderId="0" xfId="0" applyAlignment="1"/>
    <xf numFmtId="0" fontId="4" fillId="0" borderId="0" xfId="0" applyFont="1" applyAlignment="1" applyProtection="1">
      <alignment vertical="center"/>
      <protection locked="0"/>
    </xf>
    <xf numFmtId="0" fontId="4" fillId="0" borderId="10" xfId="0" applyFont="1" applyBorder="1" applyAlignment="1" applyProtection="1">
      <alignment vertical="center" wrapText="1"/>
      <protection locked="0"/>
    </xf>
    <xf numFmtId="0" fontId="4" fillId="0" borderId="10" xfId="0" applyFont="1" applyBorder="1" applyAlignment="1" applyProtection="1">
      <alignment vertical="center"/>
      <protection locked="0"/>
    </xf>
    <xf numFmtId="0" fontId="4" fillId="0" borderId="10"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7" fillId="0" borderId="18" xfId="0" applyFont="1" applyBorder="1" applyAlignment="1" applyProtection="1">
      <alignment vertical="center"/>
      <protection locked="0"/>
    </xf>
    <xf numFmtId="0" fontId="7" fillId="0" borderId="8" xfId="0" applyFont="1" applyBorder="1" applyAlignment="1" applyProtection="1">
      <alignment vertical="center"/>
      <protection locked="0"/>
    </xf>
    <xf numFmtId="0" fontId="9" fillId="0" borderId="8" xfId="0" applyFont="1" applyFill="1" applyBorder="1" applyAlignment="1" applyProtection="1">
      <alignment horizontal="center" vertical="center"/>
      <protection locked="0"/>
    </xf>
    <xf numFmtId="0" fontId="9" fillId="0" borderId="8" xfId="0" applyFont="1" applyFill="1" applyBorder="1" applyAlignment="1" applyProtection="1">
      <alignment vertical="center"/>
      <protection locked="0"/>
    </xf>
    <xf numFmtId="0" fontId="4"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6" fillId="0" borderId="2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0" xfId="0" applyFont="1" applyAlignment="1" applyProtection="1">
      <alignment vertical="center"/>
      <protection locked="0"/>
    </xf>
    <xf numFmtId="0" fontId="4" fillId="0" borderId="8"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18" xfId="0" applyFont="1" applyBorder="1" applyAlignment="1" applyProtection="1">
      <alignment vertical="center"/>
      <protection locked="0"/>
    </xf>
    <xf numFmtId="0" fontId="4" fillId="0" borderId="8" xfId="0" applyFont="1" applyBorder="1" applyAlignment="1" applyProtection="1">
      <alignment vertical="center"/>
      <protection locked="0"/>
    </xf>
    <xf numFmtId="0" fontId="6" fillId="0" borderId="5" xfId="0" applyFont="1" applyBorder="1" applyAlignment="1" applyProtection="1">
      <alignment vertical="center"/>
      <protection locked="0"/>
    </xf>
    <xf numFmtId="0" fontId="4" fillId="0" borderId="7"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32" xfId="0" applyFont="1" applyBorder="1" applyAlignment="1" applyProtection="1">
      <alignment vertical="center"/>
      <protection locked="0"/>
    </xf>
    <xf numFmtId="0" fontId="6" fillId="0" borderId="32" xfId="0" applyFont="1" applyBorder="1" applyAlignment="1" applyProtection="1">
      <alignment vertical="top"/>
      <protection locked="0"/>
    </xf>
    <xf numFmtId="0" fontId="6" fillId="0" borderId="31"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6" fillId="0" borderId="21" xfId="0" applyFont="1" applyBorder="1" applyAlignment="1" applyProtection="1">
      <alignment vertical="center" wrapText="1"/>
      <protection locked="0"/>
    </xf>
    <xf numFmtId="0" fontId="6" fillId="0" borderId="0"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1" xfId="0" applyFont="1" applyBorder="1" applyAlignment="1" applyProtection="1">
      <alignment vertical="top"/>
      <protection locked="0"/>
    </xf>
    <xf numFmtId="0" fontId="6" fillId="0" borderId="1" xfId="0" applyFont="1" applyBorder="1" applyAlignment="1" applyProtection="1">
      <alignment horizontal="center" vertical="center"/>
      <protection locked="0"/>
    </xf>
    <xf numFmtId="0" fontId="15" fillId="0" borderId="0"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2" fillId="0" borderId="45"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4" fillId="0" borderId="46"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6" fillId="0" borderId="35" xfId="0" applyFont="1" applyBorder="1" applyAlignment="1" applyProtection="1">
      <alignment vertical="center"/>
      <protection locked="0"/>
    </xf>
    <xf numFmtId="0" fontId="6" fillId="0" borderId="36" xfId="0" applyFont="1" applyBorder="1" applyAlignment="1" applyProtection="1">
      <alignment vertical="center"/>
      <protection locked="0"/>
    </xf>
    <xf numFmtId="0" fontId="6" fillId="0" borderId="37" xfId="0" applyFont="1" applyBorder="1" applyAlignment="1" applyProtection="1">
      <alignment vertical="center"/>
      <protection locked="0"/>
    </xf>
    <xf numFmtId="0" fontId="12" fillId="0" borderId="33" xfId="0" applyFont="1" applyBorder="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4" fillId="0" borderId="23" xfId="0" applyFont="1" applyBorder="1" applyAlignment="1" applyProtection="1">
      <alignment vertical="center"/>
      <protection locked="0"/>
    </xf>
    <xf numFmtId="0" fontId="6" fillId="0" borderId="3" xfId="0" applyFont="1" applyBorder="1" applyAlignment="1" applyProtection="1">
      <alignment vertical="center" textRotation="255"/>
      <protection locked="0"/>
    </xf>
    <xf numFmtId="0" fontId="6" fillId="0" borderId="6" xfId="0" applyFont="1" applyBorder="1" applyAlignment="1" applyProtection="1">
      <alignment horizontal="right" vertic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6" fillId="0" borderId="1" xfId="0" applyFont="1" applyBorder="1" applyAlignment="1" applyProtection="1">
      <alignment vertical="center" wrapText="1"/>
      <protection locked="0"/>
    </xf>
    <xf numFmtId="0" fontId="4" fillId="0" borderId="2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6" fillId="0" borderId="1" xfId="0" applyFont="1" applyBorder="1" applyAlignment="1" applyProtection="1">
      <alignment vertical="center" textRotation="255"/>
      <protection locked="0"/>
    </xf>
    <xf numFmtId="0" fontId="6" fillId="0" borderId="7" xfId="0" applyFont="1" applyBorder="1" applyAlignment="1" applyProtection="1">
      <alignment horizontal="right" vertical="center"/>
      <protection locked="0"/>
    </xf>
    <xf numFmtId="0" fontId="4" fillId="0" borderId="27" xfId="0" applyFont="1" applyBorder="1" applyAlignment="1" applyProtection="1">
      <alignment vertical="center"/>
      <protection locked="0"/>
    </xf>
    <xf numFmtId="0" fontId="4" fillId="0" borderId="7" xfId="0" applyFont="1" applyBorder="1" applyAlignment="1" applyProtection="1">
      <alignment vertical="center" textRotation="255"/>
      <protection locked="0"/>
    </xf>
    <xf numFmtId="0" fontId="4" fillId="0" borderId="41" xfId="0" applyFont="1" applyBorder="1" applyAlignment="1" applyProtection="1">
      <alignment vertical="center"/>
      <protection locked="0"/>
    </xf>
    <xf numFmtId="0" fontId="4" fillId="0" borderId="17" xfId="0" applyFont="1" applyBorder="1" applyAlignment="1" applyProtection="1">
      <alignment horizontal="center" vertical="center"/>
      <protection locked="0"/>
    </xf>
    <xf numFmtId="0" fontId="4" fillId="0" borderId="14" xfId="0" applyFont="1" applyBorder="1" applyAlignment="1" applyProtection="1">
      <alignment vertical="center" textRotation="255"/>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4" xfId="0" applyFont="1" applyBorder="1" applyAlignment="1" applyProtection="1">
      <alignment vertical="center"/>
      <protection locked="0"/>
    </xf>
    <xf numFmtId="0" fontId="4" fillId="0" borderId="3" xfId="0" applyFont="1" applyBorder="1" applyAlignment="1" applyProtection="1">
      <alignment vertical="center"/>
      <protection locked="0"/>
    </xf>
    <xf numFmtId="0" fontId="6" fillId="0" borderId="0" xfId="0" applyFont="1" applyBorder="1" applyAlignment="1" applyProtection="1">
      <alignment vertical="center" textRotation="255"/>
      <protection locked="0"/>
    </xf>
    <xf numFmtId="0" fontId="4" fillId="0" borderId="28"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textRotation="255"/>
      <protection locked="0"/>
    </xf>
    <xf numFmtId="0" fontId="4" fillId="0" borderId="17" xfId="0" applyFont="1" applyBorder="1" applyAlignment="1" applyProtection="1">
      <alignment vertical="center"/>
      <protection locked="0"/>
    </xf>
    <xf numFmtId="0" fontId="4" fillId="0" borderId="10" xfId="0" applyFont="1" applyBorder="1" applyAlignment="1" applyProtection="1">
      <alignment vertical="center" textRotation="255"/>
      <protection locked="0"/>
    </xf>
    <xf numFmtId="0" fontId="6" fillId="0" borderId="8" xfId="0" applyFont="1" applyBorder="1" applyAlignment="1" applyProtection="1">
      <alignment horizontal="center" vertical="center" textRotation="255"/>
      <protection locked="0"/>
    </xf>
    <xf numFmtId="0" fontId="4"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8" xfId="0" applyFont="1" applyBorder="1" applyAlignment="1" applyProtection="1">
      <alignment horizontal="right" vertical="center"/>
      <protection locked="0"/>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4" fillId="0" borderId="15" xfId="0" applyFont="1" applyBorder="1" applyAlignment="1" applyProtection="1">
      <alignment vertical="center"/>
    </xf>
    <xf numFmtId="0" fontId="4" fillId="0" borderId="10" xfId="0" applyFont="1" applyBorder="1" applyAlignment="1" applyProtection="1">
      <alignment vertical="center"/>
    </xf>
    <xf numFmtId="0" fontId="4" fillId="0" borderId="14" xfId="0" applyFont="1" applyBorder="1" applyAlignment="1" applyProtection="1">
      <alignment vertical="center"/>
    </xf>
    <xf numFmtId="0" fontId="4" fillId="0" borderId="9"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Alignment="1" applyProtection="1">
      <alignment vertical="center"/>
    </xf>
    <xf numFmtId="0" fontId="4" fillId="0" borderId="10" xfId="0" applyFont="1" applyBorder="1" applyAlignment="1" applyProtection="1">
      <alignment vertical="center" wrapText="1"/>
    </xf>
    <xf numFmtId="0" fontId="4" fillId="0" borderId="10" xfId="0" applyFont="1" applyBorder="1" applyAlignment="1" applyProtection="1">
      <alignment horizontal="right" vertical="center"/>
    </xf>
    <xf numFmtId="0" fontId="7" fillId="0" borderId="18" xfId="0" applyFont="1" applyBorder="1" applyAlignment="1" applyProtection="1">
      <alignment vertical="center"/>
    </xf>
    <xf numFmtId="0" fontId="7" fillId="0" borderId="8" xfId="0" applyFont="1" applyBorder="1" applyAlignment="1" applyProtection="1">
      <alignment vertical="center"/>
    </xf>
    <xf numFmtId="0" fontId="7" fillId="0" borderId="8" xfId="0" applyFont="1" applyBorder="1" applyAlignment="1" applyProtection="1">
      <alignment horizontal="right" vertical="center"/>
    </xf>
    <xf numFmtId="0" fontId="9" fillId="0" borderId="8"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right" vertical="center"/>
    </xf>
    <xf numFmtId="0" fontId="6" fillId="0" borderId="22" xfId="0" applyFont="1" applyBorder="1" applyAlignment="1" applyProtection="1">
      <alignment vertical="center"/>
    </xf>
    <xf numFmtId="0" fontId="6" fillId="0" borderId="3" xfId="0"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4" fillId="0" borderId="8" xfId="0" applyFont="1" applyBorder="1" applyAlignment="1" applyProtection="1">
      <alignment vertical="center" wrapText="1"/>
    </xf>
    <xf numFmtId="0" fontId="6" fillId="0" borderId="8" xfId="0" applyFont="1" applyBorder="1" applyAlignment="1" applyProtection="1">
      <alignment vertical="center" wrapText="1"/>
    </xf>
    <xf numFmtId="0" fontId="6" fillId="0" borderId="18" xfId="0" applyFont="1" applyBorder="1" applyAlignment="1" applyProtection="1">
      <alignment vertical="center"/>
    </xf>
    <xf numFmtId="0" fontId="6" fillId="0" borderId="5" xfId="0" applyFont="1" applyBorder="1" applyAlignment="1" applyProtection="1">
      <alignment vertical="center"/>
    </xf>
    <xf numFmtId="0" fontId="6" fillId="0" borderId="19"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32" xfId="0" applyFont="1" applyBorder="1" applyAlignment="1" applyProtection="1">
      <alignment vertical="center"/>
    </xf>
    <xf numFmtId="0" fontId="6" fillId="0" borderId="32" xfId="0" applyFont="1" applyBorder="1" applyAlignment="1" applyProtection="1">
      <alignment vertical="top"/>
    </xf>
    <xf numFmtId="0" fontId="6" fillId="0" borderId="31" xfId="0" applyFont="1" applyBorder="1" applyAlignment="1" applyProtection="1">
      <alignment vertical="center"/>
    </xf>
    <xf numFmtId="0" fontId="4" fillId="0" borderId="21" xfId="0" applyFont="1" applyBorder="1" applyAlignment="1" applyProtection="1">
      <alignment vertical="center"/>
    </xf>
    <xf numFmtId="0" fontId="6" fillId="0" borderId="21" xfId="0" applyFont="1" applyBorder="1" applyAlignment="1" applyProtection="1">
      <alignment vertical="center" wrapText="1"/>
    </xf>
    <xf numFmtId="0" fontId="6" fillId="0" borderId="0" xfId="0" applyFont="1" applyBorder="1" applyAlignment="1" applyProtection="1">
      <alignment vertical="top"/>
    </xf>
    <xf numFmtId="0" fontId="5" fillId="0" borderId="0" xfId="0" applyFont="1" applyBorder="1" applyAlignment="1" applyProtection="1">
      <alignment vertical="top"/>
    </xf>
    <xf numFmtId="0" fontId="5" fillId="0" borderId="1" xfId="0" applyFont="1" applyBorder="1" applyAlignment="1" applyProtection="1">
      <alignment vertical="top"/>
    </xf>
    <xf numFmtId="0" fontId="6" fillId="0" borderId="1" xfId="0" applyFont="1" applyBorder="1" applyAlignment="1" applyProtection="1">
      <alignment horizontal="center" vertical="center"/>
    </xf>
    <xf numFmtId="0" fontId="15" fillId="0" borderId="0" xfId="0" applyFont="1" applyBorder="1" applyAlignment="1" applyProtection="1">
      <alignment vertical="center" wrapText="1"/>
    </xf>
    <xf numFmtId="0" fontId="6" fillId="0" borderId="1" xfId="0" applyFont="1" applyBorder="1" applyAlignment="1" applyProtection="1">
      <alignment vertical="center"/>
    </xf>
    <xf numFmtId="0" fontId="6" fillId="0" borderId="0" xfId="0" applyFont="1" applyBorder="1" applyAlignment="1" applyProtection="1">
      <alignment horizontal="left" vertical="center"/>
    </xf>
    <xf numFmtId="0" fontId="12" fillId="0" borderId="45" xfId="0" applyFont="1" applyBorder="1" applyAlignment="1" applyProtection="1">
      <alignment vertical="top" wrapText="1"/>
    </xf>
    <xf numFmtId="0" fontId="12" fillId="0" borderId="8" xfId="0" applyFont="1" applyBorder="1" applyAlignment="1" applyProtection="1">
      <alignment vertical="top" wrapText="1"/>
    </xf>
    <xf numFmtId="0" fontId="4" fillId="0" borderId="46" xfId="0" applyFont="1" applyBorder="1" applyAlignment="1" applyProtection="1">
      <alignment vertical="center"/>
    </xf>
    <xf numFmtId="0" fontId="34" fillId="0" borderId="47" xfId="0" applyFont="1" applyBorder="1" applyAlignment="1" applyProtection="1">
      <alignment vertical="center"/>
    </xf>
    <xf numFmtId="0" fontId="6" fillId="0" borderId="35" xfId="0" applyFont="1" applyBorder="1" applyAlignment="1" applyProtection="1">
      <alignment vertical="center"/>
    </xf>
    <xf numFmtId="0" fontId="6" fillId="0" borderId="36" xfId="0" applyFont="1" applyBorder="1" applyAlignment="1" applyProtection="1">
      <alignment vertical="center"/>
    </xf>
    <xf numFmtId="0" fontId="6" fillId="0" borderId="37" xfId="0" applyFont="1" applyBorder="1" applyAlignment="1" applyProtection="1">
      <alignment vertical="center"/>
    </xf>
    <xf numFmtId="0" fontId="12" fillId="0" borderId="33" xfId="0" applyFont="1" applyBorder="1" applyAlignment="1" applyProtection="1">
      <alignment vertical="top" wrapText="1"/>
    </xf>
    <xf numFmtId="0" fontId="12" fillId="0" borderId="23" xfId="0" applyFont="1" applyBorder="1" applyAlignment="1" applyProtection="1">
      <alignment vertical="top" wrapText="1"/>
    </xf>
    <xf numFmtId="0" fontId="12" fillId="0" borderId="1" xfId="0" applyFont="1" applyBorder="1" applyAlignment="1" applyProtection="1">
      <alignment vertical="top" wrapText="1"/>
    </xf>
    <xf numFmtId="0" fontId="12" fillId="0" borderId="0" xfId="0" applyFont="1" applyBorder="1" applyAlignment="1" applyProtection="1">
      <alignment vertical="top" wrapText="1"/>
    </xf>
    <xf numFmtId="0" fontId="34" fillId="0" borderId="44" xfId="0" applyFont="1" applyBorder="1" applyAlignment="1" applyProtection="1">
      <alignment vertical="center"/>
    </xf>
    <xf numFmtId="0" fontId="6" fillId="0" borderId="3" xfId="0" applyFont="1" applyBorder="1" applyAlignment="1" applyProtection="1">
      <alignment vertical="center" textRotation="255"/>
    </xf>
    <xf numFmtId="0" fontId="6" fillId="0" borderId="6" xfId="0" applyFont="1" applyBorder="1" applyAlignment="1" applyProtection="1">
      <alignment horizontal="right" vertical="center"/>
    </xf>
    <xf numFmtId="0" fontId="12" fillId="0" borderId="2" xfId="0" applyFont="1" applyBorder="1" applyAlignment="1" applyProtection="1">
      <alignment vertical="top" wrapText="1"/>
    </xf>
    <xf numFmtId="0" fontId="12" fillId="0" borderId="3" xfId="0" applyFont="1" applyBorder="1" applyAlignment="1" applyProtection="1">
      <alignment vertical="top" wrapText="1"/>
    </xf>
    <xf numFmtId="0" fontId="16" fillId="0" borderId="1" xfId="0" applyFont="1" applyBorder="1" applyAlignment="1" applyProtection="1">
      <alignment vertical="center" wrapText="1"/>
    </xf>
    <xf numFmtId="0" fontId="4" fillId="0" borderId="25" xfId="0" applyFont="1" applyBorder="1" applyAlignment="1" applyProtection="1">
      <alignment vertical="center"/>
    </xf>
    <xf numFmtId="0" fontId="4" fillId="0" borderId="24" xfId="0" applyFont="1" applyBorder="1" applyAlignment="1" applyProtection="1">
      <alignment vertical="center"/>
    </xf>
    <xf numFmtId="0" fontId="4" fillId="0" borderId="26" xfId="0" applyFont="1" applyBorder="1" applyAlignment="1" applyProtection="1">
      <alignment vertical="center"/>
    </xf>
    <xf numFmtId="0" fontId="4" fillId="0" borderId="43" xfId="0" applyFont="1" applyBorder="1" applyAlignment="1" applyProtection="1">
      <alignment vertical="center"/>
    </xf>
    <xf numFmtId="0" fontId="34" fillId="0" borderId="25" xfId="0" applyFont="1" applyBorder="1" applyAlignment="1" applyProtection="1">
      <alignment vertical="center"/>
    </xf>
    <xf numFmtId="0" fontId="34" fillId="0" borderId="24" xfId="0" applyFont="1" applyBorder="1" applyAlignment="1" applyProtection="1">
      <alignment vertical="center"/>
    </xf>
    <xf numFmtId="0" fontId="34" fillId="0" borderId="40" xfId="0" applyFont="1" applyBorder="1" applyAlignment="1" applyProtection="1">
      <alignment vertical="center"/>
    </xf>
    <xf numFmtId="0" fontId="4" fillId="0" borderId="4" xfId="0" applyFont="1" applyBorder="1" applyAlignment="1" applyProtection="1">
      <alignment vertical="center"/>
    </xf>
    <xf numFmtId="0" fontId="4" fillId="0" borderId="22" xfId="0" applyFont="1" applyBorder="1" applyAlignment="1" applyProtection="1">
      <alignment vertical="center"/>
    </xf>
    <xf numFmtId="0" fontId="34" fillId="0" borderId="4" xfId="0" applyFont="1" applyBorder="1" applyAlignment="1" applyProtection="1">
      <alignment vertical="center"/>
    </xf>
    <xf numFmtId="0" fontId="34" fillId="0" borderId="22" xfId="0" applyFont="1" applyBorder="1" applyAlignment="1" applyProtection="1">
      <alignment vertical="center"/>
    </xf>
    <xf numFmtId="0" fontId="34" fillId="0" borderId="39" xfId="0" applyFont="1" applyBorder="1" applyAlignment="1" applyProtection="1">
      <alignment vertical="center"/>
    </xf>
    <xf numFmtId="0" fontId="4" fillId="0" borderId="23" xfId="0" applyFont="1" applyBorder="1" applyAlignment="1" applyProtection="1">
      <alignment vertical="center"/>
    </xf>
    <xf numFmtId="0" fontId="34" fillId="0" borderId="23" xfId="0" applyFont="1" applyBorder="1" applyAlignment="1" applyProtection="1">
      <alignment vertical="center"/>
    </xf>
    <xf numFmtId="0" fontId="34" fillId="0" borderId="0" xfId="0" applyFont="1" applyBorder="1" applyAlignment="1" applyProtection="1">
      <alignment vertical="center"/>
    </xf>
    <xf numFmtId="0" fontId="34" fillId="0" borderId="7" xfId="0" applyFont="1" applyBorder="1" applyAlignment="1" applyProtection="1">
      <alignment vertical="center"/>
    </xf>
    <xf numFmtId="0" fontId="34" fillId="0" borderId="9" xfId="0" applyFont="1" applyBorder="1" applyAlignment="1" applyProtection="1">
      <alignment vertical="center"/>
    </xf>
    <xf numFmtId="0" fontId="6" fillId="0" borderId="1" xfId="0" applyFont="1" applyBorder="1" applyAlignment="1" applyProtection="1">
      <alignment vertical="center" textRotation="255"/>
    </xf>
    <xf numFmtId="0" fontId="6" fillId="0" borderId="7" xfId="0" applyFont="1" applyBorder="1" applyAlignment="1" applyProtection="1">
      <alignment horizontal="right" vertical="center"/>
    </xf>
    <xf numFmtId="0" fontId="4" fillId="0" borderId="27" xfId="0" applyFont="1" applyBorder="1" applyAlignment="1" applyProtection="1">
      <alignment vertical="center"/>
    </xf>
    <xf numFmtId="0" fontId="34" fillId="0" borderId="27" xfId="0" applyFont="1" applyBorder="1" applyAlignment="1" applyProtection="1">
      <alignment vertical="center"/>
    </xf>
    <xf numFmtId="0" fontId="4" fillId="0" borderId="7" xfId="0" applyFont="1" applyBorder="1" applyAlignment="1" applyProtection="1">
      <alignment vertical="center" textRotation="255"/>
    </xf>
    <xf numFmtId="0" fontId="4" fillId="0" borderId="41" xfId="0" applyFont="1" applyBorder="1" applyAlignment="1" applyProtection="1">
      <alignment vertical="center"/>
    </xf>
    <xf numFmtId="0" fontId="4" fillId="0" borderId="14" xfId="0" applyFont="1" applyBorder="1" applyAlignment="1" applyProtection="1">
      <alignment vertical="center" textRotation="255"/>
    </xf>
    <xf numFmtId="0" fontId="4" fillId="0" borderId="42" xfId="0" applyFont="1" applyBorder="1" applyAlignment="1" applyProtection="1">
      <alignment vertical="center"/>
    </xf>
    <xf numFmtId="0" fontId="4" fillId="0" borderId="47" xfId="0" applyFont="1" applyBorder="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pplyProtection="1">
      <alignment vertical="center"/>
    </xf>
    <xf numFmtId="0" fontId="4" fillId="0" borderId="28" xfId="0" applyFont="1" applyBorder="1" applyAlignment="1" applyProtection="1">
      <alignment vertical="center"/>
    </xf>
    <xf numFmtId="0" fontId="4" fillId="0" borderId="40" xfId="0" applyFont="1" applyBorder="1" applyAlignment="1" applyProtection="1">
      <alignment vertical="center"/>
    </xf>
    <xf numFmtId="0" fontId="4" fillId="0" borderId="38" xfId="0" applyFont="1" applyBorder="1" applyAlignment="1" applyProtection="1">
      <alignment vertical="center"/>
    </xf>
    <xf numFmtId="0" fontId="4" fillId="0" borderId="39" xfId="0" applyFont="1" applyBorder="1" applyAlignment="1" applyProtection="1">
      <alignment vertical="center"/>
    </xf>
    <xf numFmtId="0" fontId="4" fillId="0" borderId="34" xfId="0" applyFont="1" applyBorder="1" applyAlignment="1" applyProtection="1">
      <alignment vertical="center"/>
    </xf>
    <xf numFmtId="0" fontId="6" fillId="0" borderId="0" xfId="0" applyFont="1" applyBorder="1" applyAlignment="1" applyProtection="1">
      <alignment vertical="center" textRotation="255"/>
    </xf>
    <xf numFmtId="0" fontId="4" fillId="0" borderId="5" xfId="0" applyFont="1" applyBorder="1" applyAlignment="1" applyProtection="1">
      <alignment vertical="center"/>
    </xf>
    <xf numFmtId="0" fontId="4" fillId="0" borderId="0" xfId="0" applyFont="1" applyBorder="1" applyAlignment="1" applyProtection="1">
      <alignment vertical="center" textRotation="255"/>
    </xf>
    <xf numFmtId="0" fontId="4" fillId="0" borderId="17" xfId="0" applyFont="1" applyBorder="1" applyAlignment="1" applyProtection="1">
      <alignment vertical="center"/>
    </xf>
    <xf numFmtId="0" fontId="4" fillId="0" borderId="10" xfId="0" applyFont="1" applyBorder="1" applyAlignment="1" applyProtection="1">
      <alignment vertical="center" textRotation="255"/>
    </xf>
    <xf numFmtId="0" fontId="6" fillId="0" borderId="8" xfId="0" applyFont="1" applyBorder="1" applyAlignment="1" applyProtection="1">
      <alignment horizontal="center" vertical="center" textRotation="255"/>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15" fillId="0" borderId="7"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5" fillId="0" borderId="7" xfId="0" applyFont="1" applyBorder="1" applyAlignment="1" applyProtection="1">
      <alignment vertical="center" wrapText="1"/>
    </xf>
    <xf numFmtId="0" fontId="15" fillId="0" borderId="10" xfId="0" applyFont="1" applyBorder="1" applyAlignment="1" applyProtection="1">
      <alignment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0"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37" xfId="0" applyFont="1" applyBorder="1" applyAlignment="1" applyProtection="1">
      <alignment horizontal="center" vertical="center"/>
      <protection locked="0"/>
    </xf>
    <xf numFmtId="0" fontId="5" fillId="0" borderId="11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6" fillId="0" borderId="4" xfId="0" applyFont="1" applyBorder="1" applyAlignment="1" applyProtection="1">
      <alignment horizontal="center" vertical="center" shrinkToFit="1"/>
      <protection locked="0"/>
    </xf>
    <xf numFmtId="0" fontId="6" fillId="0" borderId="95"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62" xfId="0" applyFont="1" applyBorder="1" applyAlignment="1" applyProtection="1">
      <alignment horizontal="center" vertical="center"/>
    </xf>
    <xf numFmtId="0" fontId="6" fillId="0" borderId="107" xfId="0" applyFont="1" applyBorder="1" applyAlignment="1" applyProtection="1">
      <alignment horizontal="center" vertical="center" wrapText="1"/>
      <protection locked="0"/>
    </xf>
    <xf numFmtId="0" fontId="6" fillId="0" borderId="108"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4" fillId="0" borderId="37" xfId="0" applyFont="1" applyBorder="1" applyAlignment="1" applyProtection="1">
      <alignment horizontal="center" vertical="center"/>
    </xf>
    <xf numFmtId="0" fontId="4" fillId="0" borderId="77" xfId="0" applyFont="1" applyBorder="1" applyAlignment="1" applyProtection="1">
      <alignment horizontal="center" vertical="center"/>
    </xf>
    <xf numFmtId="0" fontId="6" fillId="0" borderId="7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92"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17"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4" fillId="0" borderId="4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7" fillId="0" borderId="72" xfId="0" applyFont="1" applyFill="1" applyBorder="1" applyAlignment="1" applyProtection="1">
      <alignment horizontal="center" vertical="center"/>
      <protection locked="0"/>
    </xf>
    <xf numFmtId="0" fontId="7" fillId="0" borderId="73" xfId="0" applyFont="1" applyFill="1" applyBorder="1" applyAlignment="1" applyProtection="1">
      <alignment horizontal="center" vertical="center"/>
      <protection locked="0"/>
    </xf>
    <xf numFmtId="0" fontId="7" fillId="0" borderId="74"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0" fillId="0" borderId="5"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9" fillId="0" borderId="2" xfId="0" applyNumberFormat="1" applyFont="1" applyBorder="1" applyAlignment="1" applyProtection="1">
      <alignment horizontal="center" vertical="center"/>
      <protection locked="0"/>
    </xf>
    <xf numFmtId="0" fontId="9" fillId="0" borderId="3" xfId="0" applyNumberFormat="1"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4" fillId="0" borderId="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5" xfId="0" applyFont="1" applyBorder="1" applyAlignment="1" applyProtection="1">
      <alignment horizontal="center" vertical="center" shrinkToFit="1"/>
      <protection locked="0"/>
    </xf>
    <xf numFmtId="0" fontId="13"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176" fontId="4" fillId="0" borderId="51" xfId="0" applyNumberFormat="1" applyFont="1" applyBorder="1" applyAlignment="1" applyProtection="1">
      <alignment horizontal="center" vertical="center"/>
      <protection locked="0"/>
    </xf>
    <xf numFmtId="176" fontId="4" fillId="0" borderId="37" xfId="0" applyNumberFormat="1" applyFont="1" applyBorder="1" applyAlignment="1" applyProtection="1">
      <alignment horizontal="center" vertical="center"/>
      <protection locked="0"/>
    </xf>
    <xf numFmtId="176" fontId="4" fillId="0" borderId="77" xfId="0" applyNumberFormat="1"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79"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6" fillId="0" borderId="86" xfId="0"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0" fontId="0" fillId="0" borderId="10" xfId="0" applyBorder="1" applyAlignment="1">
      <alignment vertical="center"/>
    </xf>
    <xf numFmtId="0" fontId="0" fillId="0" borderId="62" xfId="0" applyBorder="1" applyAlignment="1">
      <alignment vertical="center"/>
    </xf>
    <xf numFmtId="0" fontId="6" fillId="0" borderId="67"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6" fillId="0" borderId="18"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91" xfId="0" applyFont="1" applyBorder="1" applyAlignment="1" applyProtection="1">
      <alignment horizontal="center" vertical="center"/>
    </xf>
    <xf numFmtId="0" fontId="6" fillId="0" borderId="113" xfId="0" applyFont="1" applyBorder="1" applyAlignment="1" applyProtection="1">
      <alignment horizontal="center" vertical="center"/>
      <protection locked="0"/>
    </xf>
    <xf numFmtId="0" fontId="6" fillId="0" borderId="1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4" fillId="0" borderId="33"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44" xfId="0" applyFont="1" applyBorder="1" applyAlignment="1" applyProtection="1">
      <alignment horizontal="center" vertical="center"/>
    </xf>
    <xf numFmtId="179" fontId="1" fillId="0" borderId="0" xfId="43" applyNumberFormat="1" applyAlignment="1" applyProtection="1">
      <alignment horizontal="center" vertical="center"/>
      <protection locked="0"/>
    </xf>
    <xf numFmtId="0" fontId="4" fillId="33" borderId="0" xfId="0" applyNumberFormat="1" applyFont="1" applyFill="1" applyBorder="1" applyAlignment="1" applyProtection="1">
      <alignment horizontal="center" vertical="center"/>
    </xf>
    <xf numFmtId="0" fontId="4" fillId="33" borderId="0" xfId="0" applyFont="1" applyFill="1" applyBorder="1" applyAlignment="1" applyProtection="1">
      <alignment horizontal="center" vertical="center"/>
    </xf>
    <xf numFmtId="0" fontId="4" fillId="33" borderId="7" xfId="0" applyFont="1" applyFill="1" applyBorder="1" applyAlignment="1" applyProtection="1">
      <alignment horizontal="center" vertical="center"/>
    </xf>
    <xf numFmtId="0" fontId="6" fillId="0" borderId="51" xfId="0" applyFont="1" applyBorder="1" applyAlignment="1" applyProtection="1">
      <alignment horizontal="center" vertical="center"/>
      <protection locked="0"/>
    </xf>
    <xf numFmtId="178" fontId="4" fillId="0" borderId="37"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6" fillId="0" borderId="4" xfId="0" applyFont="1" applyBorder="1" applyAlignment="1" applyProtection="1">
      <alignment horizontal="center" vertical="center" textRotation="255"/>
      <protection locked="0"/>
    </xf>
    <xf numFmtId="0" fontId="6" fillId="0" borderId="22"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textRotation="255"/>
      <protection locked="0"/>
    </xf>
    <xf numFmtId="0" fontId="6" fillId="0" borderId="7" xfId="0" applyFont="1" applyBorder="1" applyAlignment="1" applyProtection="1">
      <alignment horizontal="center" vertical="center" textRotation="255"/>
      <protection locked="0"/>
    </xf>
    <xf numFmtId="0" fontId="4" fillId="0" borderId="18"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textRotation="255"/>
      <protection locked="0"/>
    </xf>
    <xf numFmtId="0" fontId="6" fillId="0" borderId="46" xfId="0" applyFont="1" applyBorder="1" applyAlignment="1" applyProtection="1">
      <alignment horizontal="center" vertical="center" textRotation="255"/>
      <protection locked="0"/>
    </xf>
    <xf numFmtId="0" fontId="6" fillId="0" borderId="45" xfId="0" applyFont="1" applyBorder="1" applyAlignment="1" applyProtection="1">
      <alignment horizontal="center" vertical="center" textRotation="255"/>
      <protection locked="0"/>
    </xf>
    <xf numFmtId="0" fontId="6" fillId="0" borderId="1" xfId="0" applyFont="1" applyBorder="1" applyAlignment="1" applyProtection="1">
      <alignment horizontal="center" vertical="center" textRotation="255"/>
      <protection locked="0"/>
    </xf>
    <xf numFmtId="177" fontId="4" fillId="0" borderId="5" xfId="0"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0" fontId="4" fillId="0" borderId="15" xfId="0" applyFont="1" applyBorder="1" applyAlignment="1" applyProtection="1">
      <alignment horizontal="center" vertical="center"/>
      <protection locked="0"/>
    </xf>
    <xf numFmtId="0" fontId="6" fillId="0" borderId="5" xfId="0" applyFont="1" applyBorder="1" applyAlignment="1" applyProtection="1">
      <alignment horizontal="center" vertical="center" textRotation="255"/>
      <protection locked="0"/>
    </xf>
    <xf numFmtId="0" fontId="6" fillId="0" borderId="17"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xf numFmtId="0" fontId="6" fillId="0" borderId="64"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6" fillId="0" borderId="38"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4" fillId="0" borderId="109" xfId="0" applyFont="1" applyBorder="1" applyAlignment="1" applyProtection="1">
      <alignment horizontal="center" vertical="center"/>
    </xf>
    <xf numFmtId="0" fontId="4" fillId="0" borderId="110" xfId="0" applyFont="1" applyBorder="1" applyAlignment="1" applyProtection="1">
      <alignment horizontal="center" vertical="center"/>
    </xf>
    <xf numFmtId="0" fontId="4" fillId="0" borderId="111"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9" xfId="0" applyFont="1" applyBorder="1" applyAlignment="1" applyProtection="1">
      <alignment horizontal="center" vertical="center"/>
    </xf>
    <xf numFmtId="0" fontId="34" fillId="0" borderId="10" xfId="0" applyFont="1" applyBorder="1" applyAlignment="1" applyProtection="1">
      <alignment horizontal="center" vertical="center"/>
    </xf>
    <xf numFmtId="0" fontId="6" fillId="0" borderId="107" xfId="0" applyFont="1" applyBorder="1" applyAlignment="1" applyProtection="1">
      <alignment horizontal="center" vertical="center" wrapText="1"/>
    </xf>
    <xf numFmtId="0" fontId="6" fillId="0" borderId="108" xfId="0" applyFont="1" applyBorder="1" applyAlignment="1" applyProtection="1">
      <alignment horizontal="center" vertical="center"/>
    </xf>
    <xf numFmtId="0" fontId="34" fillId="0" borderId="89" xfId="0" applyFont="1" applyBorder="1" applyAlignment="1" applyProtection="1">
      <alignment horizontal="center" vertical="center"/>
    </xf>
    <xf numFmtId="0" fontId="34" fillId="0" borderId="90" xfId="0" applyFont="1" applyBorder="1" applyAlignment="1" applyProtection="1">
      <alignment horizontal="center" vertical="center"/>
    </xf>
    <xf numFmtId="0" fontId="34" fillId="0" borderId="97" xfId="0" applyFont="1" applyBorder="1" applyAlignment="1" applyProtection="1">
      <alignment horizontal="center" vertical="center"/>
    </xf>
    <xf numFmtId="0" fontId="34" fillId="0" borderId="91" xfId="0" applyFont="1" applyBorder="1" applyAlignment="1" applyProtection="1">
      <alignment horizontal="center" vertical="center"/>
    </xf>
    <xf numFmtId="0" fontId="34" fillId="0" borderId="64" xfId="0" applyFont="1" applyBorder="1" applyAlignment="1" applyProtection="1">
      <alignment horizontal="center" vertical="center"/>
    </xf>
    <xf numFmtId="0" fontId="34" fillId="0" borderId="65" xfId="0" applyFont="1" applyBorder="1" applyAlignment="1" applyProtection="1">
      <alignment horizontal="center" vertical="center"/>
    </xf>
    <xf numFmtId="0" fontId="34" fillId="0" borderId="88" xfId="0" applyFont="1" applyBorder="1" applyAlignment="1" applyProtection="1">
      <alignment horizontal="center" vertical="center"/>
    </xf>
    <xf numFmtId="0" fontId="34" fillId="0" borderId="66"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7" xfId="0" applyFont="1" applyBorder="1" applyAlignment="1" applyProtection="1">
      <alignment horizontal="center" vertical="center"/>
    </xf>
    <xf numFmtId="0" fontId="6" fillId="0" borderId="4" xfId="0" applyFont="1" applyBorder="1" applyAlignment="1" applyProtection="1">
      <alignment horizontal="center" vertical="center" textRotation="255"/>
    </xf>
    <xf numFmtId="0" fontId="6" fillId="0" borderId="22" xfId="0" applyFont="1" applyBorder="1" applyAlignment="1" applyProtection="1">
      <alignment horizontal="center" vertical="center" textRotation="255"/>
    </xf>
    <xf numFmtId="0" fontId="6" fillId="0" borderId="0"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81" xfId="0" applyFont="1" applyBorder="1" applyAlignment="1" applyProtection="1">
      <alignment horizontal="center" vertical="center"/>
    </xf>
    <xf numFmtId="0" fontId="6" fillId="0" borderId="82" xfId="0" applyFont="1" applyBorder="1" applyAlignment="1" applyProtection="1">
      <alignment horizontal="center" vertical="center"/>
    </xf>
    <xf numFmtId="0" fontId="34" fillId="0" borderId="55" xfId="0" applyFont="1" applyBorder="1" applyAlignment="1" applyProtection="1">
      <alignment horizontal="center" vertical="center"/>
    </xf>
    <xf numFmtId="0" fontId="34" fillId="0" borderId="56" xfId="0" applyFont="1" applyBorder="1" applyAlignment="1" applyProtection="1">
      <alignment horizontal="center" vertical="center"/>
    </xf>
    <xf numFmtId="0" fontId="34" fillId="0" borderId="57" xfId="0" applyFont="1" applyBorder="1" applyAlignment="1" applyProtection="1">
      <alignment horizontal="center" vertical="center"/>
    </xf>
    <xf numFmtId="0" fontId="34" fillId="0" borderId="63" xfId="0" applyFont="1" applyBorder="1" applyAlignment="1" applyProtection="1">
      <alignment horizontal="center" vertical="center"/>
    </xf>
    <xf numFmtId="0" fontId="34" fillId="0" borderId="4" xfId="0" applyFont="1" applyBorder="1" applyAlignment="1" applyProtection="1">
      <alignment horizontal="center" vertical="center" textRotation="255"/>
    </xf>
    <xf numFmtId="0" fontId="34" fillId="0" borderId="23" xfId="0" applyFont="1" applyBorder="1" applyAlignment="1" applyProtection="1">
      <alignment horizontal="center" vertical="center" textRotation="255"/>
    </xf>
    <xf numFmtId="0" fontId="34" fillId="0" borderId="38"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0" borderId="22"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34"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4" xfId="0" applyFont="1" applyBorder="1" applyAlignment="1" applyProtection="1">
      <alignment horizontal="center" vertical="center"/>
    </xf>
    <xf numFmtId="0" fontId="34" fillId="0" borderId="37" xfId="0" applyFont="1" applyBorder="1" applyAlignment="1" applyProtection="1">
      <alignment horizontal="center" vertical="center"/>
    </xf>
    <xf numFmtId="0" fontId="34" fillId="0" borderId="77"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7" xfId="0" applyFont="1" applyBorder="1" applyAlignment="1" applyProtection="1">
      <alignment horizontal="center" vertical="center"/>
    </xf>
    <xf numFmtId="0" fontId="34" fillId="0" borderId="8" xfId="0" applyFont="1" applyBorder="1" applyAlignment="1" applyProtection="1">
      <alignment horizontal="center" vertical="center" textRotation="255"/>
    </xf>
    <xf numFmtId="0" fontId="34" fillId="0" borderId="46" xfId="0" applyFont="1" applyBorder="1" applyAlignment="1" applyProtection="1">
      <alignment horizontal="center" vertical="center" textRotation="255"/>
    </xf>
    <xf numFmtId="0" fontId="34" fillId="0" borderId="34" xfId="0" applyFont="1" applyBorder="1" applyAlignment="1" applyProtection="1">
      <alignment horizontal="center" vertical="center" textRotation="255"/>
    </xf>
    <xf numFmtId="0" fontId="34" fillId="0" borderId="45" xfId="0" applyFont="1" applyBorder="1" applyAlignment="1" applyProtection="1">
      <alignment horizontal="center" vertical="center" textRotation="255"/>
    </xf>
    <xf numFmtId="0" fontId="34" fillId="0" borderId="33" xfId="0" applyFont="1" applyBorder="1" applyAlignment="1" applyProtection="1">
      <alignment horizontal="center" vertical="center" textRotation="255"/>
    </xf>
    <xf numFmtId="0" fontId="34" fillId="0" borderId="43"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2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6" xfId="0" applyFont="1" applyBorder="1" applyAlignment="1" applyProtection="1">
      <alignment horizontal="center" vertical="center"/>
    </xf>
    <xf numFmtId="0" fontId="6" fillId="0" borderId="8" xfId="0" applyFont="1" applyBorder="1" applyAlignment="1" applyProtection="1">
      <alignment horizontal="center" vertical="center" textRotation="255"/>
    </xf>
    <xf numFmtId="0" fontId="6" fillId="0" borderId="46" xfId="0" applyFont="1" applyBorder="1" applyAlignment="1" applyProtection="1">
      <alignment horizontal="center" vertical="center" textRotation="255"/>
    </xf>
    <xf numFmtId="0" fontId="7" fillId="0" borderId="51"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52" xfId="0" applyFont="1" applyBorder="1" applyAlignment="1" applyProtection="1">
      <alignment horizontal="center" vertical="center"/>
    </xf>
    <xf numFmtId="0" fontId="36" fillId="0" borderId="37" xfId="0" applyFont="1" applyBorder="1" applyAlignment="1" applyProtection="1">
      <alignment horizontal="center" vertical="center"/>
    </xf>
    <xf numFmtId="0" fontId="36" fillId="0" borderId="50"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0" borderId="8" xfId="0" applyFont="1" applyBorder="1" applyAlignment="1" applyProtection="1">
      <alignment horizontal="center" vertical="center"/>
    </xf>
    <xf numFmtId="0" fontId="34" fillId="0" borderId="46" xfId="0" applyFont="1" applyBorder="1" applyAlignment="1" applyProtection="1">
      <alignment horizontal="center" vertical="center"/>
    </xf>
    <xf numFmtId="0" fontId="40" fillId="0" borderId="45" xfId="0" applyFont="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6" xfId="0" applyFont="1" applyBorder="1" applyAlignment="1" applyProtection="1">
      <alignment horizontal="center" vertical="center" wrapText="1"/>
    </xf>
    <xf numFmtId="0" fontId="40" fillId="0" borderId="33" xfId="0" applyFont="1" applyBorder="1" applyAlignment="1" applyProtection="1">
      <alignment horizontal="center" vertical="center" wrapText="1"/>
    </xf>
    <xf numFmtId="0" fontId="40" fillId="0" borderId="23"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34" fillId="0" borderId="28" xfId="0" applyFont="1" applyBorder="1" applyAlignment="1" applyProtection="1">
      <alignment horizontal="center" vertical="center"/>
    </xf>
    <xf numFmtId="0" fontId="34" fillId="0" borderId="25" xfId="0" applyFont="1" applyBorder="1" applyAlignment="1" applyProtection="1">
      <alignment horizontal="center" vertical="center"/>
    </xf>
    <xf numFmtId="0" fontId="34" fillId="0" borderId="27" xfId="0" applyFont="1" applyBorder="1" applyAlignment="1" applyProtection="1">
      <alignment horizontal="center" vertical="center"/>
    </xf>
    <xf numFmtId="0" fontId="6" fillId="0" borderId="38"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35" fillId="0" borderId="48" xfId="0" applyFont="1" applyBorder="1" applyAlignment="1" applyProtection="1">
      <alignment horizontal="center" vertical="center" wrapText="1"/>
      <protection locked="0"/>
    </xf>
    <xf numFmtId="0" fontId="35" fillId="0" borderId="49" xfId="0" applyFont="1" applyBorder="1" applyAlignment="1" applyProtection="1">
      <alignment horizontal="center" vertical="center" wrapText="1"/>
      <protection locked="0"/>
    </xf>
    <xf numFmtId="0" fontId="34" fillId="0" borderId="38"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34" fillId="0" borderId="33"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0" fontId="34" fillId="0" borderId="34" xfId="0" applyFont="1" applyBorder="1" applyAlignment="1" applyProtection="1">
      <alignment horizontal="center" vertical="center" wrapText="1"/>
    </xf>
    <xf numFmtId="0" fontId="6" fillId="0" borderId="45" xfId="0" applyFont="1" applyBorder="1" applyAlignment="1" applyProtection="1">
      <alignment horizontal="center" vertical="center" textRotation="255"/>
    </xf>
    <xf numFmtId="0" fontId="34" fillId="0" borderId="45" xfId="0" applyFont="1" applyBorder="1" applyAlignment="1" applyProtection="1">
      <alignment horizontal="center" vertical="center" wrapText="1"/>
    </xf>
    <xf numFmtId="0" fontId="40" fillId="0" borderId="8" xfId="0" applyFont="1" applyBorder="1" applyAlignment="1" applyProtection="1">
      <alignment horizontal="center" vertical="center"/>
    </xf>
    <xf numFmtId="0" fontId="40" fillId="0" borderId="46" xfId="0" applyFont="1" applyBorder="1" applyAlignment="1" applyProtection="1">
      <alignment horizontal="center" vertical="center"/>
    </xf>
    <xf numFmtId="0" fontId="40" fillId="0" borderId="33"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34" xfId="0" applyFont="1" applyBorder="1" applyAlignment="1" applyProtection="1">
      <alignment horizontal="center" vertical="center"/>
    </xf>
    <xf numFmtId="0" fontId="37" fillId="0" borderId="45" xfId="0" applyFont="1" applyBorder="1" applyAlignment="1" applyProtection="1">
      <alignment horizontal="center" vertical="center" textRotation="255" wrapText="1"/>
    </xf>
    <xf numFmtId="0" fontId="37" fillId="0" borderId="46" xfId="0" applyFont="1" applyBorder="1" applyAlignment="1" applyProtection="1">
      <alignment horizontal="center" vertical="center" textRotation="255"/>
    </xf>
    <xf numFmtId="0" fontId="37" fillId="0" borderId="33" xfId="0" applyFont="1" applyBorder="1" applyAlignment="1" applyProtection="1">
      <alignment horizontal="center" vertical="center" textRotation="255"/>
    </xf>
    <xf numFmtId="0" fontId="37" fillId="0" borderId="34" xfId="0" applyFont="1" applyBorder="1" applyAlignment="1" applyProtection="1">
      <alignment horizontal="center" vertical="center" textRotation="255"/>
    </xf>
    <xf numFmtId="177" fontId="34" fillId="0" borderId="5" xfId="0" applyNumberFormat="1" applyFont="1" applyBorder="1" applyAlignment="1" applyProtection="1">
      <alignment horizontal="center" vertical="center"/>
    </xf>
    <xf numFmtId="177" fontId="34" fillId="0" borderId="0" xfId="0" applyNumberFormat="1" applyFont="1" applyBorder="1" applyAlignment="1" applyProtection="1">
      <alignment horizontal="center" vertical="center"/>
    </xf>
    <xf numFmtId="177" fontId="34" fillId="0" borderId="7" xfId="0" applyNumberFormat="1" applyFont="1" applyBorder="1" applyAlignment="1" applyProtection="1">
      <alignment horizontal="center" vertical="center"/>
    </xf>
    <xf numFmtId="0" fontId="37" fillId="0" borderId="43" xfId="0" applyFont="1" applyBorder="1" applyAlignment="1" applyProtection="1">
      <alignment horizontal="center" vertical="center"/>
    </xf>
    <xf numFmtId="0" fontId="37" fillId="0" borderId="26" xfId="0" applyFont="1" applyBorder="1" applyAlignment="1" applyProtection="1">
      <alignment horizontal="center" vertical="center"/>
    </xf>
    <xf numFmtId="0" fontId="6" fillId="0" borderId="18"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47"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62" xfId="0" applyFont="1" applyBorder="1" applyAlignment="1" applyProtection="1">
      <alignment horizontal="left" vertical="center" wrapText="1"/>
    </xf>
    <xf numFmtId="0" fontId="37" fillId="0" borderId="8" xfId="0" applyFont="1" applyBorder="1" applyAlignment="1" applyProtection="1">
      <alignment horizontal="center" vertical="center" textRotation="255"/>
    </xf>
    <xf numFmtId="0" fontId="37" fillId="0" borderId="23" xfId="0" applyFont="1" applyBorder="1" applyAlignment="1" applyProtection="1">
      <alignment horizontal="center" vertical="center" textRotation="255"/>
    </xf>
    <xf numFmtId="0" fontId="4" fillId="0" borderId="5" xfId="0" applyFont="1" applyBorder="1" applyAlignment="1" applyProtection="1">
      <alignment horizontal="center" vertical="center" wrapText="1" shrinkToFit="1"/>
    </xf>
    <xf numFmtId="0" fontId="4" fillId="0" borderId="0"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34" fillId="0" borderId="93" xfId="0" applyFont="1" applyBorder="1" applyAlignment="1" applyProtection="1">
      <alignment horizontal="center" vertical="center"/>
    </xf>
    <xf numFmtId="0" fontId="34" fillId="0" borderId="92" xfId="0" applyFont="1" applyBorder="1" applyAlignment="1" applyProtection="1">
      <alignment horizontal="center" vertical="center"/>
    </xf>
    <xf numFmtId="0" fontId="6" fillId="0" borderId="96"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97" xfId="0" applyFont="1" applyBorder="1" applyAlignment="1" applyProtection="1">
      <alignment horizontal="center" vertical="center"/>
    </xf>
    <xf numFmtId="0" fontId="34" fillId="0" borderId="5" xfId="0"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0" fontId="34" fillId="0" borderId="9" xfId="0" applyFont="1" applyBorder="1" applyAlignment="1" applyProtection="1">
      <alignment horizontal="left" vertical="center"/>
      <protection locked="0"/>
    </xf>
    <xf numFmtId="0" fontId="6" fillId="0" borderId="15" xfId="0" applyFont="1" applyBorder="1" applyAlignment="1" applyProtection="1">
      <alignment horizontal="center" vertical="center"/>
    </xf>
    <xf numFmtId="0" fontId="6" fillId="0" borderId="14"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80" xfId="0" applyFont="1" applyBorder="1" applyAlignment="1" applyProtection="1">
      <alignment horizontal="center" vertical="center"/>
    </xf>
    <xf numFmtId="0" fontId="34" fillId="0" borderId="79" xfId="0" applyFont="1" applyBorder="1" applyAlignment="1" applyProtection="1">
      <alignment horizontal="center" vertical="center"/>
    </xf>
    <xf numFmtId="0" fontId="34" fillId="0" borderId="60" xfId="0" applyFont="1" applyBorder="1" applyAlignment="1" applyProtection="1">
      <alignment horizontal="center" vertical="center"/>
    </xf>
    <xf numFmtId="0" fontId="34" fillId="0" borderId="61" xfId="0" applyFont="1" applyBorder="1" applyAlignment="1" applyProtection="1">
      <alignment horizontal="center" vertical="center"/>
    </xf>
    <xf numFmtId="0" fontId="34" fillId="0" borderId="44"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88" xfId="0" applyFont="1" applyBorder="1" applyAlignment="1" applyProtection="1">
      <alignment horizontal="center" vertical="center"/>
    </xf>
    <xf numFmtId="0" fontId="34" fillId="0" borderId="83" xfId="0" applyFont="1" applyBorder="1" applyAlignment="1" applyProtection="1">
      <alignment horizontal="center" vertical="center"/>
    </xf>
    <xf numFmtId="0" fontId="34" fillId="0" borderId="39"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62" xfId="0" applyFont="1" applyBorder="1" applyAlignment="1" applyProtection="1">
      <alignment horizontal="center" vertical="center"/>
    </xf>
    <xf numFmtId="0" fontId="34" fillId="0" borderId="5" xfId="0" applyFont="1" applyBorder="1" applyAlignment="1" applyProtection="1">
      <alignment horizontal="left" vertical="center" shrinkToFit="1"/>
      <protection locked="0"/>
    </xf>
    <xf numFmtId="0" fontId="34" fillId="0" borderId="0" xfId="0" applyFont="1" applyBorder="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6" fillId="0" borderId="5" xfId="0" applyFont="1" applyBorder="1" applyAlignment="1" applyProtection="1">
      <alignment horizontal="center" vertical="center" textRotation="255"/>
    </xf>
    <xf numFmtId="0" fontId="6" fillId="0" borderId="17" xfId="0" applyFont="1" applyBorder="1" applyAlignment="1" applyProtection="1">
      <alignment horizontal="center" vertical="center" textRotation="255"/>
    </xf>
    <xf numFmtId="0" fontId="6" fillId="0" borderId="14" xfId="0" applyFont="1" applyBorder="1" applyAlignment="1" applyProtection="1">
      <alignment horizontal="center" vertical="center" textRotation="255"/>
    </xf>
    <xf numFmtId="0" fontId="6" fillId="0" borderId="75"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95" xfId="0" applyFont="1" applyBorder="1" applyAlignment="1" applyProtection="1">
      <alignment horizontal="center" vertical="center" shrinkToFit="1"/>
    </xf>
    <xf numFmtId="0" fontId="6" fillId="0" borderId="76" xfId="0" applyFont="1" applyBorder="1" applyAlignment="1" applyProtection="1">
      <alignment horizontal="center" vertical="center"/>
    </xf>
    <xf numFmtId="0" fontId="6" fillId="0" borderId="64" xfId="0" applyFont="1" applyBorder="1" applyAlignment="1" applyProtection="1">
      <alignment horizontal="center" vertical="center"/>
    </xf>
    <xf numFmtId="0" fontId="34" fillId="0" borderId="94"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52" xfId="0" applyFont="1" applyBorder="1" applyAlignment="1" applyProtection="1">
      <alignment horizontal="center" vertical="center"/>
    </xf>
    <xf numFmtId="0" fontId="4" fillId="0" borderId="35" xfId="0" applyFont="1" applyBorder="1" applyAlignment="1" applyProtection="1">
      <alignment horizontal="center" vertical="center"/>
    </xf>
    <xf numFmtId="178" fontId="34" fillId="0" borderId="37" xfId="0" applyNumberFormat="1"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84" xfId="0" applyFont="1" applyBorder="1" applyAlignment="1" applyProtection="1">
      <alignment horizontal="center" vertical="center"/>
    </xf>
    <xf numFmtId="0" fontId="36" fillId="0" borderId="68" xfId="0" applyFont="1" applyBorder="1" applyAlignment="1" applyProtection="1">
      <alignment horizontal="center" vertical="center"/>
    </xf>
    <xf numFmtId="0" fontId="36" fillId="0" borderId="69" xfId="0" applyFont="1" applyBorder="1" applyAlignment="1" applyProtection="1">
      <alignment horizontal="center" vertical="center"/>
    </xf>
    <xf numFmtId="0" fontId="38" fillId="0" borderId="5"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7" xfId="0" applyFont="1" applyBorder="1" applyAlignment="1" applyProtection="1">
      <alignment horizontal="center" vertical="center" shrinkToFit="1"/>
      <protection locked="0"/>
    </xf>
    <xf numFmtId="0" fontId="9" fillId="0" borderId="2" xfId="0" applyNumberFormat="1" applyFont="1" applyBorder="1" applyAlignment="1" applyProtection="1">
      <alignment horizontal="center" vertical="center"/>
    </xf>
    <xf numFmtId="0" fontId="9" fillId="0" borderId="3" xfId="0" applyNumberFormat="1" applyFont="1" applyBorder="1" applyAlignment="1" applyProtection="1">
      <alignment horizontal="center" vertical="center"/>
    </xf>
    <xf numFmtId="176" fontId="34" fillId="0" borderId="51" xfId="0" applyNumberFormat="1" applyFont="1" applyBorder="1" applyAlignment="1" applyProtection="1">
      <alignment horizontal="center" vertical="center"/>
    </xf>
    <xf numFmtId="176" fontId="34" fillId="0" borderId="37" xfId="0" applyNumberFormat="1" applyFont="1" applyBorder="1" applyAlignment="1" applyProtection="1">
      <alignment horizontal="center" vertical="center"/>
    </xf>
    <xf numFmtId="176" fontId="34" fillId="0" borderId="77" xfId="0" applyNumberFormat="1"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7" xfId="0" applyFont="1" applyBorder="1" applyAlignment="1" applyProtection="1">
      <alignment horizontal="center" vertical="center"/>
    </xf>
    <xf numFmtId="179" fontId="42" fillId="0" borderId="0" xfId="43" applyNumberFormat="1" applyFont="1" applyAlignment="1" applyProtection="1">
      <alignment horizontal="center" vertical="center"/>
      <protection locked="0"/>
    </xf>
    <xf numFmtId="179" fontId="43" fillId="0" borderId="0" xfId="43" applyNumberFormat="1" applyFont="1" applyAlignment="1" applyProtection="1">
      <alignment horizontal="center" vertical="center"/>
      <protection locked="0"/>
    </xf>
    <xf numFmtId="0" fontId="15" fillId="0" borderId="16" xfId="0" applyFont="1" applyBorder="1" applyAlignment="1" applyProtection="1">
      <alignment horizontal="center" vertical="center"/>
    </xf>
    <xf numFmtId="0" fontId="15" fillId="0" borderId="3"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6"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6" xfId="0" applyFont="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36" fillId="0" borderId="43" xfId="0" applyFont="1" applyBorder="1" applyAlignment="1" applyProtection="1">
      <alignment horizontal="center" vertical="center"/>
    </xf>
    <xf numFmtId="0" fontId="36" fillId="0" borderId="86"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68" xfId="0" applyFont="1" applyBorder="1" applyAlignment="1" applyProtection="1">
      <alignment horizontal="center" vertical="center"/>
    </xf>
    <xf numFmtId="0" fontId="10" fillId="0" borderId="10"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74" xfId="0" applyFont="1" applyBorder="1" applyAlignment="1" applyProtection="1">
      <alignment horizontal="center" vertical="center"/>
    </xf>
    <xf numFmtId="0" fontId="39" fillId="0" borderId="73" xfId="0" applyFont="1" applyBorder="1" applyAlignment="1" applyProtection="1">
      <alignment horizontal="center" vertical="center"/>
    </xf>
    <xf numFmtId="0" fontId="39" fillId="0" borderId="74" xfId="0" applyFont="1" applyBorder="1" applyAlignment="1" applyProtection="1">
      <alignment horizontal="center" vertical="center"/>
    </xf>
    <xf numFmtId="0" fontId="7" fillId="0" borderId="72"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39" fillId="0" borderId="72" xfId="0" applyFont="1" applyBorder="1" applyAlignment="1" applyProtection="1">
      <alignment horizontal="center" vertical="center"/>
    </xf>
    <xf numFmtId="0" fontId="39" fillId="0" borderId="85" xfId="0" applyFont="1" applyBorder="1" applyAlignment="1" applyProtection="1">
      <alignment horizontal="center" vertical="center"/>
    </xf>
    <xf numFmtId="0" fontId="38" fillId="0" borderId="4" xfId="28" applyFont="1" applyBorder="1" applyAlignment="1" applyProtection="1">
      <alignment horizontal="left" vertical="center" shrinkToFit="1"/>
    </xf>
    <xf numFmtId="0" fontId="36" fillId="0" borderId="4" xfId="0" applyFont="1" applyBorder="1" applyAlignment="1" applyProtection="1">
      <alignment horizontal="left" vertical="center" shrinkToFit="1"/>
    </xf>
    <xf numFmtId="0" fontId="36" fillId="0" borderId="0" xfId="0" applyFont="1" applyBorder="1" applyAlignment="1" applyProtection="1">
      <alignment horizontal="left" vertical="center" shrinkToFit="1"/>
    </xf>
    <xf numFmtId="0" fontId="36" fillId="0" borderId="39" xfId="0" applyFont="1" applyBorder="1" applyAlignment="1" applyProtection="1">
      <alignment horizontal="left" vertical="center" shrinkToFit="1"/>
    </xf>
    <xf numFmtId="0" fontId="5" fillId="0" borderId="58"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0" borderId="59" xfId="0" applyFont="1" applyBorder="1" applyAlignment="1" applyProtection="1">
      <alignment horizontal="center" vertical="center"/>
    </xf>
    <xf numFmtId="0" fontId="6" fillId="0" borderId="58" xfId="0" applyFont="1" applyBorder="1" applyAlignment="1" applyProtection="1">
      <alignment horizontal="center" vertical="center" wrapText="1"/>
    </xf>
    <xf numFmtId="0" fontId="6" fillId="0" borderId="29" xfId="0" applyFont="1" applyBorder="1" applyAlignment="1" applyProtection="1">
      <alignment horizontal="center" vertical="center"/>
    </xf>
    <xf numFmtId="0" fontId="6" fillId="0" borderId="78" xfId="0" applyFont="1" applyBorder="1" applyAlignment="1" applyProtection="1">
      <alignment horizontal="center" vertical="center"/>
    </xf>
    <xf numFmtId="0" fontId="40" fillId="0" borderId="3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0" borderId="22" xfId="0" applyFont="1" applyBorder="1" applyAlignment="1" applyProtection="1">
      <alignment horizontal="center" vertical="center" wrapText="1"/>
    </xf>
    <xf numFmtId="0" fontId="37" fillId="0" borderId="38" xfId="0" applyFont="1" applyBorder="1" applyAlignment="1" applyProtection="1">
      <alignment horizontal="center" vertical="center" textRotation="255"/>
    </xf>
    <xf numFmtId="0" fontId="37" fillId="0" borderId="22" xfId="0" applyFont="1" applyBorder="1" applyAlignment="1" applyProtection="1">
      <alignment horizontal="center" vertical="center" textRotation="255"/>
    </xf>
    <xf numFmtId="0" fontId="34" fillId="0" borderId="22" xfId="0" applyFont="1" applyBorder="1" applyAlignment="1" applyProtection="1">
      <alignment horizontal="center" vertical="center" textRotation="255"/>
    </xf>
    <xf numFmtId="0" fontId="4" fillId="0" borderId="28" xfId="0" applyFont="1" applyBorder="1" applyAlignment="1" applyProtection="1">
      <alignment horizontal="center" vertical="center"/>
    </xf>
    <xf numFmtId="0" fontId="4" fillId="0" borderId="27" xfId="0" applyFont="1" applyBorder="1" applyAlignment="1" applyProtection="1">
      <alignment horizontal="center" vertical="center"/>
    </xf>
    <xf numFmtId="0" fontId="37" fillId="0" borderId="45" xfId="0" applyFont="1" applyBorder="1" applyAlignment="1" applyProtection="1">
      <alignment horizontal="center" vertical="center" textRotation="255"/>
    </xf>
    <xf numFmtId="0" fontId="4" fillId="0" borderId="43" xfId="0" applyFont="1" applyBorder="1" applyAlignment="1" applyProtection="1">
      <alignment horizontal="center" vertical="center"/>
    </xf>
    <xf numFmtId="0" fontId="4" fillId="0" borderId="2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0" xfId="0" applyFont="1" applyBorder="1" applyAlignment="1" applyProtection="1">
      <alignment horizontal="center" vertical="center"/>
    </xf>
    <xf numFmtId="0" fontId="34" fillId="0" borderId="109" xfId="0" applyFont="1" applyBorder="1" applyAlignment="1" applyProtection="1">
      <alignment horizontal="center" vertical="center"/>
    </xf>
    <xf numFmtId="0" fontId="34" fillId="0" borderId="110" xfId="0" applyFont="1" applyBorder="1" applyAlignment="1" applyProtection="1">
      <alignment horizontal="center" vertical="center"/>
    </xf>
    <xf numFmtId="0" fontId="34" fillId="0" borderId="111" xfId="0" applyFont="1" applyBorder="1" applyAlignment="1" applyProtection="1">
      <alignment horizontal="center" vertical="center"/>
    </xf>
    <xf numFmtId="0" fontId="34" fillId="0" borderId="79"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37" xfId="0" applyFont="1" applyBorder="1" applyAlignment="1" applyProtection="1">
      <alignment horizontal="center" vertical="center" shrinkToFit="1"/>
      <protection locked="0"/>
    </xf>
    <xf numFmtId="0" fontId="34" fillId="0" borderId="77"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3" xr:uid="{00000000-0005-0000-0000-00002A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65</xdr:col>
      <xdr:colOff>95250</xdr:colOff>
      <xdr:row>16</xdr:row>
      <xdr:rowOff>171450</xdr:rowOff>
    </xdr:from>
    <xdr:to>
      <xdr:col>72</xdr:col>
      <xdr:colOff>0</xdr:colOff>
      <xdr:row>16</xdr:row>
      <xdr:rowOff>171450</xdr:rowOff>
    </xdr:to>
    <xdr:sp macro="" textlink="">
      <xdr:nvSpPr>
        <xdr:cNvPr id="14478" name="Line 14">
          <a:extLst>
            <a:ext uri="{FF2B5EF4-FFF2-40B4-BE49-F238E27FC236}">
              <a16:creationId xmlns:a16="http://schemas.microsoft.com/office/drawing/2014/main" id="{00000000-0008-0000-0000-00008E380000}"/>
            </a:ext>
          </a:extLst>
        </xdr:cNvPr>
        <xdr:cNvSpPr>
          <a:spLocks noChangeShapeType="1"/>
        </xdr:cNvSpPr>
      </xdr:nvSpPr>
      <xdr:spPr bwMode="auto">
        <a:xfrm flipV="1">
          <a:off x="9382125" y="3514725"/>
          <a:ext cx="9048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90</xdr:col>
      <xdr:colOff>114272</xdr:colOff>
      <xdr:row>51</xdr:row>
      <xdr:rowOff>66601</xdr:rowOff>
    </xdr:from>
    <xdr:to>
      <xdr:col>103</xdr:col>
      <xdr:colOff>76181</xdr:colOff>
      <xdr:row>58</xdr:row>
      <xdr:rowOff>18976</xdr:rowOff>
    </xdr:to>
    <xdr:sp macro="" textlink="" fLocksText="0">
      <xdr:nvSpPr>
        <xdr:cNvPr id="382" name="AutoShape 25">
          <a:extLst>
            <a:ext uri="{FF2B5EF4-FFF2-40B4-BE49-F238E27FC236}">
              <a16:creationId xmlns:a16="http://schemas.microsoft.com/office/drawing/2014/main" id="{00000000-0008-0000-0000-00007E010000}"/>
            </a:ext>
          </a:extLst>
        </xdr:cNvPr>
        <xdr:cNvSpPr/>
      </xdr:nvSpPr>
      <xdr:spPr bwMode="auto">
        <a:xfrm>
          <a:off x="12687300" y="9534525"/>
          <a:ext cx="1819275" cy="619125"/>
        </a:xfrm>
        <a:prstGeom prst="wedgeRoundRectCallout">
          <a:avLst>
            <a:gd name="adj1" fmla="val -51384"/>
            <a:gd name="adj2" fmla="val -92255"/>
            <a:gd name="adj3" fmla="val 1666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1000" b="0" i="0" u="none" baseline="0">
              <a:solidFill>
                <a:srgbClr val="0000FF"/>
              </a:solidFill>
              <a:latin typeface="ＭＳ Ｐゴシック"/>
              <a:ea typeface="ＭＳ Ｐゴシック"/>
            </a:rPr>
            <a:t>境界線</a:t>
          </a:r>
          <a:r>
            <a:rPr lang="ja-JP" altLang="en-US" sz="1000" b="0" i="0" u="none" baseline="0">
              <a:solidFill>
                <a:srgbClr val="000000"/>
              </a:solidFill>
              <a:latin typeface="ＭＳ Ｐゴシック"/>
              <a:ea typeface="ＭＳ Ｐゴシック"/>
            </a:rPr>
            <a:t>にズレがある場合は、適宜、</a:t>
          </a:r>
          <a:r>
            <a:rPr lang="ja-JP" altLang="en-US" sz="1000" b="0" i="0" u="none" baseline="0">
              <a:solidFill>
                <a:srgbClr val="0000FF"/>
              </a:solidFill>
              <a:latin typeface="ＭＳ Ｐゴシック"/>
              <a:ea typeface="ＭＳ Ｐゴシック"/>
            </a:rPr>
            <a:t>境界線</a:t>
          </a:r>
          <a:r>
            <a:rPr lang="ja-JP" altLang="en-US" sz="1000" b="0" i="0" u="none" baseline="0">
              <a:solidFill>
                <a:srgbClr val="000000"/>
              </a:solidFill>
              <a:latin typeface="ＭＳ Ｐゴシック"/>
              <a:ea typeface="ＭＳ Ｐゴシック"/>
            </a:rPr>
            <a:t>をドラッグして調節してください。</a:t>
          </a:r>
        </a:p>
      </xdr:txBody>
    </xdr:sp>
    <xdr:clientData/>
  </xdr:twoCellAnchor>
  <xdr:twoCellAnchor>
    <xdr:from>
      <xdr:col>91</xdr:col>
      <xdr:colOff>104784</xdr:colOff>
      <xdr:row>1</xdr:row>
      <xdr:rowOff>161479</xdr:rowOff>
    </xdr:from>
    <xdr:to>
      <xdr:col>109</xdr:col>
      <xdr:colOff>114272</xdr:colOff>
      <xdr:row>6</xdr:row>
      <xdr:rowOff>133350</xdr:rowOff>
    </xdr:to>
    <xdr:sp macro="" textlink="">
      <xdr:nvSpPr>
        <xdr:cNvPr id="383" name="Text Box 26">
          <a:extLst>
            <a:ext uri="{FF2B5EF4-FFF2-40B4-BE49-F238E27FC236}">
              <a16:creationId xmlns:a16="http://schemas.microsoft.com/office/drawing/2014/main" id="{00000000-0008-0000-0000-00007F010000}"/>
            </a:ext>
          </a:extLst>
        </xdr:cNvPr>
        <xdr:cNvSpPr txBox="1"/>
      </xdr:nvSpPr>
      <xdr:spPr bwMode="auto">
        <a:xfrm>
          <a:off x="12820650" y="257175"/>
          <a:ext cx="2581275" cy="1304925"/>
        </a:xfrm>
        <a:prstGeom prst="rect">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1" i="0" u="none" baseline="0">
              <a:solidFill>
                <a:srgbClr val="000000"/>
              </a:solidFill>
              <a:latin typeface="ＭＳ Ｐゴシック"/>
              <a:ea typeface="ＭＳ Ｐゴシック"/>
            </a:rPr>
            <a:t>エクセルの枠線</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格子線</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を表示させたりさせない方法</a:t>
          </a: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または、メニューバーの</a:t>
          </a:r>
          <a:r>
            <a:rPr lang="ja-JP" altLang="ja-JP" sz="1000" b="0" i="0" baseline="0">
              <a:solidFill>
                <a:srgbClr val="000000"/>
              </a:solidFill>
              <a:latin typeface="+mn-lt"/>
              <a:ea typeface="+mn-ea"/>
              <a:cs typeface="+mn-cs"/>
            </a:rPr>
            <a:t>「表示タブ」→「表示」</a:t>
          </a:r>
          <a:r>
            <a:rPr lang="ja-JP" altLang="en-US" sz="1000" b="0" i="0" u="none" baseline="0">
              <a:solidFill>
                <a:srgbClr val="000000"/>
              </a:solidFill>
              <a:latin typeface="ＭＳ Ｐゴシック"/>
              <a:ea typeface="ＭＳ Ｐゴシック"/>
            </a:rPr>
            <a:t>→「枠線」のチェックを入れる、もしくは外します。</a:t>
          </a:r>
          <a:endParaRPr lang="en-US" altLang="ja-JP" sz="1000" b="0" i="0" u="none" baseline="0">
            <a:solidFill>
              <a:srgbClr val="000000"/>
            </a:solidFill>
            <a:latin typeface="ＭＳ Ｐゴシック"/>
            <a:ea typeface="ＭＳ Ｐゴシック"/>
          </a:endParaRPr>
        </a:p>
        <a:p>
          <a:pPr algn="l" rtl="0">
            <a:lnSpc>
              <a:spcPts val="1200"/>
            </a:lnSpc>
          </a:pPr>
          <a:endParaRPr lang="ja-JP" altLang="en-US" sz="1000" b="0" i="0" u="none" baseline="0">
            <a:solidFill>
              <a:srgbClr val="000000"/>
            </a:solidFill>
            <a:latin typeface="ＭＳ Ｐゴシック"/>
            <a:ea typeface="ＭＳ Ｐゴシック"/>
          </a:endParaRPr>
        </a:p>
      </xdr:txBody>
    </xdr:sp>
    <xdr:clientData/>
  </xdr:twoCellAnchor>
  <xdr:twoCellAnchor>
    <xdr:from>
      <xdr:col>58</xdr:col>
      <xdr:colOff>9525</xdr:colOff>
      <xdr:row>16</xdr:row>
      <xdr:rowOff>171450</xdr:rowOff>
    </xdr:from>
    <xdr:to>
      <xdr:col>63</xdr:col>
      <xdr:colOff>47625</xdr:colOff>
      <xdr:row>16</xdr:row>
      <xdr:rowOff>171450</xdr:rowOff>
    </xdr:to>
    <xdr:sp macro="" textlink="">
      <xdr:nvSpPr>
        <xdr:cNvPr id="14481" name="Line 14">
          <a:extLst>
            <a:ext uri="{FF2B5EF4-FFF2-40B4-BE49-F238E27FC236}">
              <a16:creationId xmlns:a16="http://schemas.microsoft.com/office/drawing/2014/main" id="{00000000-0008-0000-0000-000091380000}"/>
            </a:ext>
          </a:extLst>
        </xdr:cNvPr>
        <xdr:cNvSpPr>
          <a:spLocks noChangeShapeType="1"/>
        </xdr:cNvSpPr>
      </xdr:nvSpPr>
      <xdr:spPr bwMode="auto">
        <a:xfrm flipH="1">
          <a:off x="8296275" y="3514725"/>
          <a:ext cx="752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9</xdr:col>
          <xdr:colOff>0</xdr:colOff>
          <xdr:row>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13</xdr:col>
          <xdr:colOff>0</xdr:colOff>
          <xdr:row>5</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91</xdr:col>
      <xdr:colOff>123760</xdr:colOff>
      <xdr:row>7</xdr:row>
      <xdr:rowOff>209401</xdr:rowOff>
    </xdr:from>
    <xdr:to>
      <xdr:col>109</xdr:col>
      <xdr:colOff>133387</xdr:colOff>
      <xdr:row>10</xdr:row>
      <xdr:rowOff>133350</xdr:rowOff>
    </xdr:to>
    <xdr:sp macro="" textlink="">
      <xdr:nvSpPr>
        <xdr:cNvPr id="386" name="Text Box 26">
          <a:extLst>
            <a:ext uri="{FF2B5EF4-FFF2-40B4-BE49-F238E27FC236}">
              <a16:creationId xmlns:a16="http://schemas.microsoft.com/office/drawing/2014/main" id="{00000000-0008-0000-0000-000082010000}"/>
            </a:ext>
          </a:extLst>
        </xdr:cNvPr>
        <xdr:cNvSpPr txBox="1"/>
      </xdr:nvSpPr>
      <xdr:spPr bwMode="auto">
        <a:xfrm>
          <a:off x="12839700" y="1905000"/>
          <a:ext cx="2581275" cy="723900"/>
        </a:xfrm>
        <a:prstGeom prst="rect">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1" i="0" u="none" baseline="0">
              <a:solidFill>
                <a:srgbClr val="000000"/>
              </a:solidFill>
              <a:latin typeface="ＭＳ Ｐゴシック"/>
              <a:ea typeface="ＭＳ Ｐゴシック"/>
            </a:rPr>
            <a:t>各セルのコメントを表示させたりさせない方法</a:t>
          </a: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5</xdr:col>
          <xdr:colOff>0</xdr:colOff>
          <xdr:row>3</xdr:row>
          <xdr:rowOff>0</xdr:rowOff>
        </xdr:to>
        <xdr:sp macro="" textlink="">
          <xdr:nvSpPr>
            <xdr:cNvPr id="7637" name="Check Box 469" hidden="1">
              <a:extLst>
                <a:ext uri="{63B3BB69-23CF-44E3-9099-C40C66FF867C}">
                  <a14:compatExt spid="_x0000_s7637"/>
                </a:ext>
                <a:ext uri="{FF2B5EF4-FFF2-40B4-BE49-F238E27FC236}">
                  <a16:creationId xmlns:a16="http://schemas.microsoft.com/office/drawing/2014/main" id="{00000000-0008-0000-0000-0000D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0</xdr:rowOff>
        </xdr:from>
        <xdr:to>
          <xdr:col>9</xdr:col>
          <xdr:colOff>19050</xdr:colOff>
          <xdr:row>3</xdr:row>
          <xdr:rowOff>0</xdr:rowOff>
        </xdr:to>
        <xdr:sp macro="" textlink="">
          <xdr:nvSpPr>
            <xdr:cNvPr id="7638" name="Check Box 470" hidden="1">
              <a:extLst>
                <a:ext uri="{63B3BB69-23CF-44E3-9099-C40C66FF867C}">
                  <a14:compatExt spid="_x0000_s7638"/>
                </a:ext>
                <a:ext uri="{FF2B5EF4-FFF2-40B4-BE49-F238E27FC236}">
                  <a16:creationId xmlns:a16="http://schemas.microsoft.com/office/drawing/2014/main" id="{00000000-0008-0000-0000-0000D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4</xdr:row>
          <xdr:rowOff>247650</xdr:rowOff>
        </xdr:from>
        <xdr:to>
          <xdr:col>53</xdr:col>
          <xdr:colOff>123825</xdr:colOff>
          <xdr:row>6</xdr:row>
          <xdr:rowOff>38100</xdr:rowOff>
        </xdr:to>
        <xdr:sp macro="" textlink="">
          <xdr:nvSpPr>
            <xdr:cNvPr id="7651" name="Check Box 483" hidden="1">
              <a:extLst>
                <a:ext uri="{63B3BB69-23CF-44E3-9099-C40C66FF867C}">
                  <a14:compatExt spid="_x0000_s7651"/>
                </a:ext>
                <a:ext uri="{FF2B5EF4-FFF2-40B4-BE49-F238E27FC236}">
                  <a16:creationId xmlns:a16="http://schemas.microsoft.com/office/drawing/2014/main" id="{00000000-0008-0000-0000-0000E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4</xdr:row>
          <xdr:rowOff>247650</xdr:rowOff>
        </xdr:from>
        <xdr:to>
          <xdr:col>59</xdr:col>
          <xdr:colOff>123825</xdr:colOff>
          <xdr:row>6</xdr:row>
          <xdr:rowOff>38100</xdr:rowOff>
        </xdr:to>
        <xdr:sp macro="" textlink="">
          <xdr:nvSpPr>
            <xdr:cNvPr id="7664" name="Check Box 496" hidden="1">
              <a:extLst>
                <a:ext uri="{63B3BB69-23CF-44E3-9099-C40C66FF867C}">
                  <a14:compatExt spid="_x0000_s7664"/>
                </a:ext>
                <a:ext uri="{FF2B5EF4-FFF2-40B4-BE49-F238E27FC236}">
                  <a16:creationId xmlns:a16="http://schemas.microsoft.com/office/drawing/2014/main" id="{00000000-0008-0000-0000-0000F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18</xdr:col>
          <xdr:colOff>0</xdr:colOff>
          <xdr:row>19</xdr:row>
          <xdr:rowOff>28575</xdr:rowOff>
        </xdr:to>
        <xdr:sp macro="" textlink="">
          <xdr:nvSpPr>
            <xdr:cNvPr id="7752" name="Check Box 584" hidden="1">
              <a:extLst>
                <a:ext uri="{63B3BB69-23CF-44E3-9099-C40C66FF867C}">
                  <a14:compatExt spid="_x0000_s7752"/>
                </a:ext>
                <a:ext uri="{FF2B5EF4-FFF2-40B4-BE49-F238E27FC236}">
                  <a16:creationId xmlns:a16="http://schemas.microsoft.com/office/drawing/2014/main" id="{00000000-0008-0000-0000-00004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18</xdr:col>
          <xdr:colOff>0</xdr:colOff>
          <xdr:row>20</xdr:row>
          <xdr:rowOff>28575</xdr:rowOff>
        </xdr:to>
        <xdr:sp macro="" textlink="">
          <xdr:nvSpPr>
            <xdr:cNvPr id="7753" name="Check Box 585" hidden="1">
              <a:extLst>
                <a:ext uri="{63B3BB69-23CF-44E3-9099-C40C66FF867C}">
                  <a14:compatExt spid="_x0000_s7753"/>
                </a:ext>
                <a:ext uri="{FF2B5EF4-FFF2-40B4-BE49-F238E27FC236}">
                  <a16:creationId xmlns:a16="http://schemas.microsoft.com/office/drawing/2014/main" id="{00000000-0008-0000-0000-00004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18</xdr:col>
          <xdr:colOff>0</xdr:colOff>
          <xdr:row>22</xdr:row>
          <xdr:rowOff>28575</xdr:rowOff>
        </xdr:to>
        <xdr:sp macro="" textlink="">
          <xdr:nvSpPr>
            <xdr:cNvPr id="7754" name="Check Box 586" hidden="1">
              <a:extLst>
                <a:ext uri="{63B3BB69-23CF-44E3-9099-C40C66FF867C}">
                  <a14:compatExt spid="_x0000_s7754"/>
                </a:ext>
                <a:ext uri="{FF2B5EF4-FFF2-40B4-BE49-F238E27FC236}">
                  <a16:creationId xmlns:a16="http://schemas.microsoft.com/office/drawing/2014/main" id="{00000000-0008-0000-0000-00004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0</xdr:rowOff>
        </xdr:from>
        <xdr:to>
          <xdr:col>36</xdr:col>
          <xdr:colOff>0</xdr:colOff>
          <xdr:row>19</xdr:row>
          <xdr:rowOff>28575</xdr:rowOff>
        </xdr:to>
        <xdr:sp macro="" textlink="">
          <xdr:nvSpPr>
            <xdr:cNvPr id="7756" name="Check Box 588" hidden="1">
              <a:extLst>
                <a:ext uri="{63B3BB69-23CF-44E3-9099-C40C66FF867C}">
                  <a14:compatExt spid="_x0000_s7756"/>
                </a:ext>
                <a:ext uri="{FF2B5EF4-FFF2-40B4-BE49-F238E27FC236}">
                  <a16:creationId xmlns:a16="http://schemas.microsoft.com/office/drawing/2014/main" id="{00000000-0008-0000-0000-00004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7757" name="Check Box 589" hidden="1">
              <a:extLst>
                <a:ext uri="{63B3BB69-23CF-44E3-9099-C40C66FF867C}">
                  <a14:compatExt spid="_x0000_s7757"/>
                </a:ext>
                <a:ext uri="{FF2B5EF4-FFF2-40B4-BE49-F238E27FC236}">
                  <a16:creationId xmlns:a16="http://schemas.microsoft.com/office/drawing/2014/main" id="{00000000-0008-0000-0000-00004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36</xdr:col>
          <xdr:colOff>0</xdr:colOff>
          <xdr:row>22</xdr:row>
          <xdr:rowOff>28575</xdr:rowOff>
        </xdr:to>
        <xdr:sp macro="" textlink="">
          <xdr:nvSpPr>
            <xdr:cNvPr id="7758" name="Check Box 590" hidden="1">
              <a:extLst>
                <a:ext uri="{63B3BB69-23CF-44E3-9099-C40C66FF867C}">
                  <a14:compatExt spid="_x0000_s7758"/>
                </a:ext>
                <a:ext uri="{FF2B5EF4-FFF2-40B4-BE49-F238E27FC236}">
                  <a16:creationId xmlns:a16="http://schemas.microsoft.com/office/drawing/2014/main" id="{00000000-0008-0000-0000-00004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18</xdr:row>
          <xdr:rowOff>0</xdr:rowOff>
        </xdr:from>
        <xdr:to>
          <xdr:col>58</xdr:col>
          <xdr:colOff>0</xdr:colOff>
          <xdr:row>19</xdr:row>
          <xdr:rowOff>28575</xdr:rowOff>
        </xdr:to>
        <xdr:sp macro="" textlink="">
          <xdr:nvSpPr>
            <xdr:cNvPr id="7761" name="Check Box 593" hidden="1">
              <a:extLst>
                <a:ext uri="{63B3BB69-23CF-44E3-9099-C40C66FF867C}">
                  <a14:compatExt spid="_x0000_s7761"/>
                </a:ext>
                <a:ext uri="{FF2B5EF4-FFF2-40B4-BE49-F238E27FC236}">
                  <a16:creationId xmlns:a16="http://schemas.microsoft.com/office/drawing/2014/main" id="{00000000-0008-0000-0000-00005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7762" name="Check Box 594" hidden="1">
              <a:extLst>
                <a:ext uri="{63B3BB69-23CF-44E3-9099-C40C66FF867C}">
                  <a14:compatExt spid="_x0000_s7762"/>
                </a:ext>
                <a:ext uri="{FF2B5EF4-FFF2-40B4-BE49-F238E27FC236}">
                  <a16:creationId xmlns:a16="http://schemas.microsoft.com/office/drawing/2014/main" id="{00000000-0008-0000-0000-00005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7763" name="Check Box 595" hidden="1">
              <a:extLst>
                <a:ext uri="{63B3BB69-23CF-44E3-9099-C40C66FF867C}">
                  <a14:compatExt spid="_x0000_s7763"/>
                </a:ext>
                <a:ext uri="{FF2B5EF4-FFF2-40B4-BE49-F238E27FC236}">
                  <a16:creationId xmlns:a16="http://schemas.microsoft.com/office/drawing/2014/main" id="{00000000-0008-0000-0000-00005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26</xdr:row>
          <xdr:rowOff>9525</xdr:rowOff>
        </xdr:from>
        <xdr:to>
          <xdr:col>58</xdr:col>
          <xdr:colOff>0</xdr:colOff>
          <xdr:row>27</xdr:row>
          <xdr:rowOff>38100</xdr:rowOff>
        </xdr:to>
        <xdr:sp macro="" textlink="">
          <xdr:nvSpPr>
            <xdr:cNvPr id="7765" name="Check Box 597" hidden="1">
              <a:extLst>
                <a:ext uri="{63B3BB69-23CF-44E3-9099-C40C66FF867C}">
                  <a14:compatExt spid="_x0000_s7765"/>
                </a:ext>
                <a:ext uri="{FF2B5EF4-FFF2-40B4-BE49-F238E27FC236}">
                  <a16:creationId xmlns:a16="http://schemas.microsoft.com/office/drawing/2014/main" id="{00000000-0008-0000-0000-00005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7766" name="Check Box 598" hidden="1">
              <a:extLst>
                <a:ext uri="{63B3BB69-23CF-44E3-9099-C40C66FF867C}">
                  <a14:compatExt spid="_x0000_s7766"/>
                </a:ext>
                <a:ext uri="{FF2B5EF4-FFF2-40B4-BE49-F238E27FC236}">
                  <a16:creationId xmlns:a16="http://schemas.microsoft.com/office/drawing/2014/main" id="{00000000-0008-0000-0000-00005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7767" name="Check Box 599" hidden="1">
              <a:extLst>
                <a:ext uri="{63B3BB69-23CF-44E3-9099-C40C66FF867C}">
                  <a14:compatExt spid="_x0000_s7767"/>
                </a:ext>
                <a:ext uri="{FF2B5EF4-FFF2-40B4-BE49-F238E27FC236}">
                  <a16:creationId xmlns:a16="http://schemas.microsoft.com/office/drawing/2014/main" id="{00000000-0008-0000-0000-00005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7770" name="Check Box 602" hidden="1">
              <a:extLst>
                <a:ext uri="{63B3BB69-23CF-44E3-9099-C40C66FF867C}">
                  <a14:compatExt spid="_x0000_s7770"/>
                </a:ext>
                <a:ext uri="{FF2B5EF4-FFF2-40B4-BE49-F238E27FC236}">
                  <a16:creationId xmlns:a16="http://schemas.microsoft.com/office/drawing/2014/main" id="{00000000-0008-0000-0000-00005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7771" name="Check Box 603" hidden="1">
              <a:extLst>
                <a:ext uri="{63B3BB69-23CF-44E3-9099-C40C66FF867C}">
                  <a14:compatExt spid="_x0000_s7771"/>
                </a:ext>
                <a:ext uri="{FF2B5EF4-FFF2-40B4-BE49-F238E27FC236}">
                  <a16:creationId xmlns:a16="http://schemas.microsoft.com/office/drawing/2014/main" id="{00000000-0008-0000-0000-00005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18</xdr:col>
          <xdr:colOff>0</xdr:colOff>
          <xdr:row>27</xdr:row>
          <xdr:rowOff>28575</xdr:rowOff>
        </xdr:to>
        <xdr:sp macro="" textlink="">
          <xdr:nvSpPr>
            <xdr:cNvPr id="7773" name="Check Box 605" hidden="1">
              <a:extLst>
                <a:ext uri="{63B3BB69-23CF-44E3-9099-C40C66FF867C}">
                  <a14:compatExt spid="_x0000_s7773"/>
                </a:ext>
                <a:ext uri="{FF2B5EF4-FFF2-40B4-BE49-F238E27FC236}">
                  <a16:creationId xmlns:a16="http://schemas.microsoft.com/office/drawing/2014/main" id="{00000000-0008-0000-0000-00005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7774" name="Check Box 606" hidden="1">
              <a:extLst>
                <a:ext uri="{63B3BB69-23CF-44E3-9099-C40C66FF867C}">
                  <a14:compatExt spid="_x0000_s7774"/>
                </a:ext>
                <a:ext uri="{FF2B5EF4-FFF2-40B4-BE49-F238E27FC236}">
                  <a16:creationId xmlns:a16="http://schemas.microsoft.com/office/drawing/2014/main" id="{00000000-0008-0000-0000-00005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7775" name="Check Box 607" hidden="1">
              <a:extLst>
                <a:ext uri="{63B3BB69-23CF-44E3-9099-C40C66FF867C}">
                  <a14:compatExt spid="_x0000_s7775"/>
                </a:ext>
                <a:ext uri="{FF2B5EF4-FFF2-40B4-BE49-F238E27FC236}">
                  <a16:creationId xmlns:a16="http://schemas.microsoft.com/office/drawing/2014/main" id="{00000000-0008-0000-0000-00005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18</xdr:col>
          <xdr:colOff>0</xdr:colOff>
          <xdr:row>35</xdr:row>
          <xdr:rowOff>28575</xdr:rowOff>
        </xdr:to>
        <xdr:sp macro="" textlink="">
          <xdr:nvSpPr>
            <xdr:cNvPr id="7777" name="Check Box 609" hidden="1">
              <a:extLst>
                <a:ext uri="{63B3BB69-23CF-44E3-9099-C40C66FF867C}">
                  <a14:compatExt spid="_x0000_s7777"/>
                </a:ext>
                <a:ext uri="{FF2B5EF4-FFF2-40B4-BE49-F238E27FC236}">
                  <a16:creationId xmlns:a16="http://schemas.microsoft.com/office/drawing/2014/main" id="{00000000-0008-0000-0000-00006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7778" name="Check Box 610" hidden="1">
              <a:extLst>
                <a:ext uri="{63B3BB69-23CF-44E3-9099-C40C66FF867C}">
                  <a14:compatExt spid="_x0000_s7778"/>
                </a:ext>
                <a:ext uri="{FF2B5EF4-FFF2-40B4-BE49-F238E27FC236}">
                  <a16:creationId xmlns:a16="http://schemas.microsoft.com/office/drawing/2014/main" id="{00000000-0008-0000-0000-00006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7779" name="Check Box 611" hidden="1">
              <a:extLst>
                <a:ext uri="{63B3BB69-23CF-44E3-9099-C40C66FF867C}">
                  <a14:compatExt spid="_x0000_s7779"/>
                </a:ext>
                <a:ext uri="{FF2B5EF4-FFF2-40B4-BE49-F238E27FC236}">
                  <a16:creationId xmlns:a16="http://schemas.microsoft.com/office/drawing/2014/main" id="{00000000-0008-0000-0000-00006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0</xdr:rowOff>
        </xdr:from>
        <xdr:to>
          <xdr:col>36</xdr:col>
          <xdr:colOff>0</xdr:colOff>
          <xdr:row>35</xdr:row>
          <xdr:rowOff>28575</xdr:rowOff>
        </xdr:to>
        <xdr:sp macro="" textlink="">
          <xdr:nvSpPr>
            <xdr:cNvPr id="7781" name="Check Box 613" hidden="1">
              <a:extLst>
                <a:ext uri="{63B3BB69-23CF-44E3-9099-C40C66FF867C}">
                  <a14:compatExt spid="_x0000_s7781"/>
                </a:ext>
                <a:ext uri="{FF2B5EF4-FFF2-40B4-BE49-F238E27FC236}">
                  <a16:creationId xmlns:a16="http://schemas.microsoft.com/office/drawing/2014/main" id="{00000000-0008-0000-0000-00006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7782" name="Check Box 614" hidden="1">
              <a:extLst>
                <a:ext uri="{63B3BB69-23CF-44E3-9099-C40C66FF867C}">
                  <a14:compatExt spid="_x0000_s7782"/>
                </a:ext>
                <a:ext uri="{FF2B5EF4-FFF2-40B4-BE49-F238E27FC236}">
                  <a16:creationId xmlns:a16="http://schemas.microsoft.com/office/drawing/2014/main" id="{00000000-0008-0000-0000-00006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7783" name="Check Box 615" hidden="1">
              <a:extLst>
                <a:ext uri="{63B3BB69-23CF-44E3-9099-C40C66FF867C}">
                  <a14:compatExt spid="_x0000_s7783"/>
                </a:ext>
                <a:ext uri="{FF2B5EF4-FFF2-40B4-BE49-F238E27FC236}">
                  <a16:creationId xmlns:a16="http://schemas.microsoft.com/office/drawing/2014/main" id="{00000000-0008-0000-0000-00006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34</xdr:row>
          <xdr:rowOff>0</xdr:rowOff>
        </xdr:from>
        <xdr:to>
          <xdr:col>58</xdr:col>
          <xdr:colOff>0</xdr:colOff>
          <xdr:row>35</xdr:row>
          <xdr:rowOff>28575</xdr:rowOff>
        </xdr:to>
        <xdr:sp macro="" textlink="">
          <xdr:nvSpPr>
            <xdr:cNvPr id="7785" name="Check Box 617" hidden="1">
              <a:extLst>
                <a:ext uri="{63B3BB69-23CF-44E3-9099-C40C66FF867C}">
                  <a14:compatExt spid="_x0000_s7785"/>
                </a:ext>
                <a:ext uri="{FF2B5EF4-FFF2-40B4-BE49-F238E27FC236}">
                  <a16:creationId xmlns:a16="http://schemas.microsoft.com/office/drawing/2014/main" id="{00000000-0008-0000-0000-00006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7786" name="Check Box 618" hidden="1">
              <a:extLst>
                <a:ext uri="{63B3BB69-23CF-44E3-9099-C40C66FF867C}">
                  <a14:compatExt spid="_x0000_s7786"/>
                </a:ext>
                <a:ext uri="{FF2B5EF4-FFF2-40B4-BE49-F238E27FC236}">
                  <a16:creationId xmlns:a16="http://schemas.microsoft.com/office/drawing/2014/main" id="{00000000-0008-0000-0000-00006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7787" name="Check Box 619" hidden="1">
              <a:extLst>
                <a:ext uri="{63B3BB69-23CF-44E3-9099-C40C66FF867C}">
                  <a14:compatExt spid="_x0000_s7787"/>
                </a:ext>
                <a:ext uri="{FF2B5EF4-FFF2-40B4-BE49-F238E27FC236}">
                  <a16:creationId xmlns:a16="http://schemas.microsoft.com/office/drawing/2014/main" id="{00000000-0008-0000-0000-00006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26</xdr:row>
          <xdr:rowOff>9525</xdr:rowOff>
        </xdr:from>
        <xdr:to>
          <xdr:col>36</xdr:col>
          <xdr:colOff>0</xdr:colOff>
          <xdr:row>27</xdr:row>
          <xdr:rowOff>38100</xdr:rowOff>
        </xdr:to>
        <xdr:sp macro="" textlink="">
          <xdr:nvSpPr>
            <xdr:cNvPr id="7926" name="Check Box 758" hidden="1">
              <a:extLst>
                <a:ext uri="{63B3BB69-23CF-44E3-9099-C40C66FF867C}">
                  <a14:compatExt spid="_x0000_s7926"/>
                </a:ext>
                <a:ext uri="{FF2B5EF4-FFF2-40B4-BE49-F238E27FC236}">
                  <a16:creationId xmlns:a16="http://schemas.microsoft.com/office/drawing/2014/main" id="{00000000-0008-0000-0000-0000F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4523" name="Check Box 1211" hidden="1">
              <a:extLst>
                <a:ext uri="{63B3BB69-23CF-44E3-9099-C40C66FF867C}">
                  <a14:compatExt spid="_x0000_s14523"/>
                </a:ext>
                <a:ext uri="{FF2B5EF4-FFF2-40B4-BE49-F238E27FC236}">
                  <a16:creationId xmlns:a16="http://schemas.microsoft.com/office/drawing/2014/main" id="{00000000-0008-0000-0000-0000B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4525" name="Check Box 1213" hidden="1">
              <a:extLst>
                <a:ext uri="{63B3BB69-23CF-44E3-9099-C40C66FF867C}">
                  <a14:compatExt spid="_x0000_s14525"/>
                </a:ext>
                <a:ext uri="{FF2B5EF4-FFF2-40B4-BE49-F238E27FC236}">
                  <a16:creationId xmlns:a16="http://schemas.microsoft.com/office/drawing/2014/main" id="{00000000-0008-0000-00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4527" name="Check Box 1215" hidden="1">
              <a:extLst>
                <a:ext uri="{63B3BB69-23CF-44E3-9099-C40C66FF867C}">
                  <a14:compatExt spid="_x0000_s14527"/>
                </a:ext>
                <a:ext uri="{FF2B5EF4-FFF2-40B4-BE49-F238E27FC236}">
                  <a16:creationId xmlns:a16="http://schemas.microsoft.com/office/drawing/2014/main" id="{00000000-0008-0000-00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4529" name="Check Box 1217" hidden="1">
              <a:extLst>
                <a:ext uri="{63B3BB69-23CF-44E3-9099-C40C66FF867C}">
                  <a14:compatExt spid="_x0000_s14529"/>
                </a:ext>
                <a:ext uri="{FF2B5EF4-FFF2-40B4-BE49-F238E27FC236}">
                  <a16:creationId xmlns:a16="http://schemas.microsoft.com/office/drawing/2014/main" id="{00000000-0008-0000-00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4531" name="Check Box 1219" hidden="1">
              <a:extLst>
                <a:ext uri="{63B3BB69-23CF-44E3-9099-C40C66FF867C}">
                  <a14:compatExt spid="_x0000_s14531"/>
                </a:ext>
                <a:ext uri="{FF2B5EF4-FFF2-40B4-BE49-F238E27FC236}">
                  <a16:creationId xmlns:a16="http://schemas.microsoft.com/office/drawing/2014/main" id="{00000000-0008-0000-00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4533" name="Check Box 1221" hidden="1">
              <a:extLst>
                <a:ext uri="{63B3BB69-23CF-44E3-9099-C40C66FF867C}">
                  <a14:compatExt spid="_x0000_s14533"/>
                </a:ext>
                <a:ext uri="{FF2B5EF4-FFF2-40B4-BE49-F238E27FC236}">
                  <a16:creationId xmlns:a16="http://schemas.microsoft.com/office/drawing/2014/main" id="{00000000-0008-0000-00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4535" name="Check Box 1223" hidden="1">
              <a:extLst>
                <a:ext uri="{63B3BB69-23CF-44E3-9099-C40C66FF867C}">
                  <a14:compatExt spid="_x0000_s14535"/>
                </a:ext>
                <a:ext uri="{FF2B5EF4-FFF2-40B4-BE49-F238E27FC236}">
                  <a16:creationId xmlns:a16="http://schemas.microsoft.com/office/drawing/2014/main" id="{00000000-0008-0000-0000-0000C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4537" name="Check Box 1225" hidden="1">
              <a:extLst>
                <a:ext uri="{63B3BB69-23CF-44E3-9099-C40C66FF867C}">
                  <a14:compatExt spid="_x0000_s14537"/>
                </a:ext>
                <a:ext uri="{FF2B5EF4-FFF2-40B4-BE49-F238E27FC236}">
                  <a16:creationId xmlns:a16="http://schemas.microsoft.com/office/drawing/2014/main" id="{00000000-0008-0000-0000-0000C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36</xdr:col>
          <xdr:colOff>0</xdr:colOff>
          <xdr:row>22</xdr:row>
          <xdr:rowOff>28575</xdr:rowOff>
        </xdr:to>
        <xdr:sp macro="" textlink="">
          <xdr:nvSpPr>
            <xdr:cNvPr id="14540" name="Check Box 1228" hidden="1">
              <a:extLst>
                <a:ext uri="{63B3BB69-23CF-44E3-9099-C40C66FF867C}">
                  <a14:compatExt spid="_x0000_s14540"/>
                </a:ext>
                <a:ext uri="{FF2B5EF4-FFF2-40B4-BE49-F238E27FC236}">
                  <a16:creationId xmlns:a16="http://schemas.microsoft.com/office/drawing/2014/main" id="{00000000-0008-0000-0000-0000C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4542" name="Check Box 1230" hidden="1">
              <a:extLst>
                <a:ext uri="{63B3BB69-23CF-44E3-9099-C40C66FF867C}">
                  <a14:compatExt spid="_x0000_s14542"/>
                </a:ext>
                <a:ext uri="{FF2B5EF4-FFF2-40B4-BE49-F238E27FC236}">
                  <a16:creationId xmlns:a16="http://schemas.microsoft.com/office/drawing/2014/main" id="{00000000-0008-0000-0000-0000C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14544" name="Check Box 1232" hidden="1">
              <a:extLst>
                <a:ext uri="{63B3BB69-23CF-44E3-9099-C40C66FF867C}">
                  <a14:compatExt spid="_x0000_s14544"/>
                </a:ext>
                <a:ext uri="{FF2B5EF4-FFF2-40B4-BE49-F238E27FC236}">
                  <a16:creationId xmlns:a16="http://schemas.microsoft.com/office/drawing/2014/main" id="{00000000-0008-0000-00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4546" name="Check Box 1234" hidden="1">
              <a:extLst>
                <a:ext uri="{63B3BB69-23CF-44E3-9099-C40C66FF867C}">
                  <a14:compatExt spid="_x0000_s14546"/>
                </a:ext>
                <a:ext uri="{FF2B5EF4-FFF2-40B4-BE49-F238E27FC236}">
                  <a16:creationId xmlns:a16="http://schemas.microsoft.com/office/drawing/2014/main" id="{00000000-0008-0000-0000-0000D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4548" name="Check Box 1236" hidden="1">
              <a:extLst>
                <a:ext uri="{63B3BB69-23CF-44E3-9099-C40C66FF867C}">
                  <a14:compatExt spid="_x0000_s14548"/>
                </a:ext>
                <a:ext uri="{FF2B5EF4-FFF2-40B4-BE49-F238E27FC236}">
                  <a16:creationId xmlns:a16="http://schemas.microsoft.com/office/drawing/2014/main" id="{00000000-0008-0000-00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14550" name="Check Box 1238" hidden="1">
              <a:extLst>
                <a:ext uri="{63B3BB69-23CF-44E3-9099-C40C66FF867C}">
                  <a14:compatExt spid="_x0000_s14550"/>
                </a:ext>
                <a:ext uri="{FF2B5EF4-FFF2-40B4-BE49-F238E27FC236}">
                  <a16:creationId xmlns:a16="http://schemas.microsoft.com/office/drawing/2014/main" id="{00000000-0008-0000-00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4552" name="Check Box 1240" hidden="1">
              <a:extLst>
                <a:ext uri="{63B3BB69-23CF-44E3-9099-C40C66FF867C}">
                  <a14:compatExt spid="_x0000_s14552"/>
                </a:ext>
                <a:ext uri="{FF2B5EF4-FFF2-40B4-BE49-F238E27FC236}">
                  <a16:creationId xmlns:a16="http://schemas.microsoft.com/office/drawing/2014/main" id="{00000000-0008-0000-00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4554" name="Check Box 1242" hidden="1">
              <a:extLst>
                <a:ext uri="{63B3BB69-23CF-44E3-9099-C40C66FF867C}">
                  <a14:compatExt spid="_x0000_s14554"/>
                </a:ext>
                <a:ext uri="{FF2B5EF4-FFF2-40B4-BE49-F238E27FC236}">
                  <a16:creationId xmlns:a16="http://schemas.microsoft.com/office/drawing/2014/main" id="{00000000-0008-0000-00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4558" name="Check Box 1246" hidden="1">
              <a:extLst>
                <a:ext uri="{63B3BB69-23CF-44E3-9099-C40C66FF867C}">
                  <a14:compatExt spid="_x0000_s14558"/>
                </a:ext>
                <a:ext uri="{FF2B5EF4-FFF2-40B4-BE49-F238E27FC236}">
                  <a16:creationId xmlns:a16="http://schemas.microsoft.com/office/drawing/2014/main" id="{00000000-0008-0000-00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4560" name="Check Box 1248" hidden="1">
              <a:extLst>
                <a:ext uri="{63B3BB69-23CF-44E3-9099-C40C66FF867C}">
                  <a14:compatExt spid="_x0000_s14560"/>
                </a:ext>
                <a:ext uri="{FF2B5EF4-FFF2-40B4-BE49-F238E27FC236}">
                  <a16:creationId xmlns:a16="http://schemas.microsoft.com/office/drawing/2014/main" id="{00000000-0008-0000-00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4562" name="Check Box 1250" hidden="1">
              <a:extLst>
                <a:ext uri="{63B3BB69-23CF-44E3-9099-C40C66FF867C}">
                  <a14:compatExt spid="_x0000_s14562"/>
                </a:ext>
                <a:ext uri="{FF2B5EF4-FFF2-40B4-BE49-F238E27FC236}">
                  <a16:creationId xmlns:a16="http://schemas.microsoft.com/office/drawing/2014/main" id="{00000000-0008-0000-0000-0000E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4564" name="Check Box 1252" hidden="1">
              <a:extLst>
                <a:ext uri="{63B3BB69-23CF-44E3-9099-C40C66FF867C}">
                  <a14:compatExt spid="_x0000_s14564"/>
                </a:ext>
                <a:ext uri="{FF2B5EF4-FFF2-40B4-BE49-F238E27FC236}">
                  <a16:creationId xmlns:a16="http://schemas.microsoft.com/office/drawing/2014/main" id="{00000000-0008-0000-00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4566" name="Check Box 1254" hidden="1">
              <a:extLst>
                <a:ext uri="{63B3BB69-23CF-44E3-9099-C40C66FF867C}">
                  <a14:compatExt spid="_x0000_s14566"/>
                </a:ext>
                <a:ext uri="{FF2B5EF4-FFF2-40B4-BE49-F238E27FC236}">
                  <a16:creationId xmlns:a16="http://schemas.microsoft.com/office/drawing/2014/main" id="{00000000-0008-0000-00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4568" name="Check Box 1256" hidden="1">
              <a:extLst>
                <a:ext uri="{63B3BB69-23CF-44E3-9099-C40C66FF867C}">
                  <a14:compatExt spid="_x0000_s14568"/>
                </a:ext>
                <a:ext uri="{FF2B5EF4-FFF2-40B4-BE49-F238E27FC236}">
                  <a16:creationId xmlns:a16="http://schemas.microsoft.com/office/drawing/2014/main" id="{00000000-0008-0000-00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4570" name="Check Box 1258" hidden="1">
              <a:extLst>
                <a:ext uri="{63B3BB69-23CF-44E3-9099-C40C66FF867C}">
                  <a14:compatExt spid="_x0000_s14570"/>
                </a:ext>
                <a:ext uri="{FF2B5EF4-FFF2-40B4-BE49-F238E27FC236}">
                  <a16:creationId xmlns:a16="http://schemas.microsoft.com/office/drawing/2014/main" id="{00000000-0008-0000-00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4572" name="Check Box 1260" hidden="1">
              <a:extLst>
                <a:ext uri="{63B3BB69-23CF-44E3-9099-C40C66FF867C}">
                  <a14:compatExt spid="_x0000_s14572"/>
                </a:ext>
                <a:ext uri="{FF2B5EF4-FFF2-40B4-BE49-F238E27FC236}">
                  <a16:creationId xmlns:a16="http://schemas.microsoft.com/office/drawing/2014/main" id="{00000000-0008-0000-00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36</xdr:col>
          <xdr:colOff>0</xdr:colOff>
          <xdr:row>22</xdr:row>
          <xdr:rowOff>28575</xdr:rowOff>
        </xdr:to>
        <xdr:sp macro="" textlink="">
          <xdr:nvSpPr>
            <xdr:cNvPr id="14574" name="Check Box 1262" hidden="1">
              <a:extLst>
                <a:ext uri="{63B3BB69-23CF-44E3-9099-C40C66FF867C}">
                  <a14:compatExt spid="_x0000_s14574"/>
                </a:ext>
                <a:ext uri="{FF2B5EF4-FFF2-40B4-BE49-F238E27FC236}">
                  <a16:creationId xmlns:a16="http://schemas.microsoft.com/office/drawing/2014/main" id="{00000000-0008-0000-00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4576" name="Check Box 1264" hidden="1">
              <a:extLst>
                <a:ext uri="{63B3BB69-23CF-44E3-9099-C40C66FF867C}">
                  <a14:compatExt spid="_x0000_s14576"/>
                </a:ext>
                <a:ext uri="{FF2B5EF4-FFF2-40B4-BE49-F238E27FC236}">
                  <a16:creationId xmlns:a16="http://schemas.microsoft.com/office/drawing/2014/main" id="{00000000-0008-0000-00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14578" name="Check Box 1266" hidden="1">
              <a:extLst>
                <a:ext uri="{63B3BB69-23CF-44E3-9099-C40C66FF867C}">
                  <a14:compatExt spid="_x0000_s14578"/>
                </a:ext>
                <a:ext uri="{FF2B5EF4-FFF2-40B4-BE49-F238E27FC236}">
                  <a16:creationId xmlns:a16="http://schemas.microsoft.com/office/drawing/2014/main" id="{00000000-0008-0000-00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4580" name="Check Box 1268" hidden="1">
              <a:extLst>
                <a:ext uri="{63B3BB69-23CF-44E3-9099-C40C66FF867C}">
                  <a14:compatExt spid="_x0000_s14580"/>
                </a:ext>
                <a:ext uri="{FF2B5EF4-FFF2-40B4-BE49-F238E27FC236}">
                  <a16:creationId xmlns:a16="http://schemas.microsoft.com/office/drawing/2014/main" id="{00000000-0008-0000-0000-0000F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4582" name="Check Box 1270" hidden="1">
              <a:extLst>
                <a:ext uri="{63B3BB69-23CF-44E3-9099-C40C66FF867C}">
                  <a14:compatExt spid="_x0000_s14582"/>
                </a:ext>
                <a:ext uri="{FF2B5EF4-FFF2-40B4-BE49-F238E27FC236}">
                  <a16:creationId xmlns:a16="http://schemas.microsoft.com/office/drawing/2014/main" id="{00000000-0008-0000-0000-0000F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14584" name="Check Box 1272" hidden="1">
              <a:extLst>
                <a:ext uri="{63B3BB69-23CF-44E3-9099-C40C66FF867C}">
                  <a14:compatExt spid="_x0000_s14584"/>
                </a:ext>
                <a:ext uri="{FF2B5EF4-FFF2-40B4-BE49-F238E27FC236}">
                  <a16:creationId xmlns:a16="http://schemas.microsoft.com/office/drawing/2014/main" id="{00000000-0008-0000-0000-0000F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4586" name="Check Box 1274" hidden="1">
              <a:extLst>
                <a:ext uri="{63B3BB69-23CF-44E3-9099-C40C66FF867C}">
                  <a14:compatExt spid="_x0000_s14586"/>
                </a:ext>
                <a:ext uri="{FF2B5EF4-FFF2-40B4-BE49-F238E27FC236}">
                  <a16:creationId xmlns:a16="http://schemas.microsoft.com/office/drawing/2014/main" id="{00000000-0008-0000-0000-0000F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4588" name="Check Box 1276" hidden="1">
              <a:extLst>
                <a:ext uri="{63B3BB69-23CF-44E3-9099-C40C66FF867C}">
                  <a14:compatExt spid="_x0000_s14588"/>
                </a:ext>
                <a:ext uri="{FF2B5EF4-FFF2-40B4-BE49-F238E27FC236}">
                  <a16:creationId xmlns:a16="http://schemas.microsoft.com/office/drawing/2014/main" id="{00000000-0008-0000-00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4591" name="Check Box 1279" hidden="1">
              <a:extLst>
                <a:ext uri="{63B3BB69-23CF-44E3-9099-C40C66FF867C}">
                  <a14:compatExt spid="_x0000_s14591"/>
                </a:ext>
                <a:ext uri="{FF2B5EF4-FFF2-40B4-BE49-F238E27FC236}">
                  <a16:creationId xmlns:a16="http://schemas.microsoft.com/office/drawing/2014/main" id="{00000000-0008-0000-00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4593" name="Check Box 1281" hidden="1">
              <a:extLst>
                <a:ext uri="{63B3BB69-23CF-44E3-9099-C40C66FF867C}">
                  <a14:compatExt spid="_x0000_s14593"/>
                </a:ext>
                <a:ext uri="{FF2B5EF4-FFF2-40B4-BE49-F238E27FC236}">
                  <a16:creationId xmlns:a16="http://schemas.microsoft.com/office/drawing/2014/main" id="{00000000-0008-0000-00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4595" name="Check Box 1283" hidden="1">
              <a:extLst>
                <a:ext uri="{63B3BB69-23CF-44E3-9099-C40C66FF867C}">
                  <a14:compatExt spid="_x0000_s14595"/>
                </a:ext>
                <a:ext uri="{FF2B5EF4-FFF2-40B4-BE49-F238E27FC236}">
                  <a16:creationId xmlns:a16="http://schemas.microsoft.com/office/drawing/2014/main" id="{00000000-0008-0000-00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4597" name="Check Box 1285" hidden="1">
              <a:extLst>
                <a:ext uri="{63B3BB69-23CF-44E3-9099-C40C66FF867C}">
                  <a14:compatExt spid="_x0000_s14597"/>
                </a:ext>
                <a:ext uri="{FF2B5EF4-FFF2-40B4-BE49-F238E27FC236}">
                  <a16:creationId xmlns:a16="http://schemas.microsoft.com/office/drawing/2014/main" id="{00000000-0008-0000-0000-00000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4601" name="Check Box 1289" hidden="1">
              <a:extLst>
                <a:ext uri="{63B3BB69-23CF-44E3-9099-C40C66FF867C}">
                  <a14:compatExt spid="_x0000_s14601"/>
                </a:ext>
                <a:ext uri="{FF2B5EF4-FFF2-40B4-BE49-F238E27FC236}">
                  <a16:creationId xmlns:a16="http://schemas.microsoft.com/office/drawing/2014/main" id="{00000000-0008-0000-00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4603" name="Check Box 1291" hidden="1">
              <a:extLst>
                <a:ext uri="{63B3BB69-23CF-44E3-9099-C40C66FF867C}">
                  <a14:compatExt spid="_x0000_s14603"/>
                </a:ext>
                <a:ext uri="{FF2B5EF4-FFF2-40B4-BE49-F238E27FC236}">
                  <a16:creationId xmlns:a16="http://schemas.microsoft.com/office/drawing/2014/main" id="{00000000-0008-0000-0000-00000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4604" name="Check Box 1292" hidden="1">
              <a:extLst>
                <a:ext uri="{63B3BB69-23CF-44E3-9099-C40C66FF867C}">
                  <a14:compatExt spid="_x0000_s14604"/>
                </a:ext>
                <a:ext uri="{FF2B5EF4-FFF2-40B4-BE49-F238E27FC236}">
                  <a16:creationId xmlns:a16="http://schemas.microsoft.com/office/drawing/2014/main" id="{00000000-0008-0000-0000-00000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4605" name="Check Box 1293" hidden="1">
              <a:extLst>
                <a:ext uri="{63B3BB69-23CF-44E3-9099-C40C66FF867C}">
                  <a14:compatExt spid="_x0000_s14605"/>
                </a:ext>
                <a:ext uri="{FF2B5EF4-FFF2-40B4-BE49-F238E27FC236}">
                  <a16:creationId xmlns:a16="http://schemas.microsoft.com/office/drawing/2014/main" id="{00000000-0008-0000-0000-00000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4607" name="Check Box 1295" hidden="1">
              <a:extLst>
                <a:ext uri="{63B3BB69-23CF-44E3-9099-C40C66FF867C}">
                  <a14:compatExt spid="_x0000_s14607"/>
                </a:ext>
                <a:ext uri="{FF2B5EF4-FFF2-40B4-BE49-F238E27FC236}">
                  <a16:creationId xmlns:a16="http://schemas.microsoft.com/office/drawing/2014/main" id="{00000000-0008-0000-0000-00000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4608" name="Check Box 1296" hidden="1">
              <a:extLst>
                <a:ext uri="{63B3BB69-23CF-44E3-9099-C40C66FF867C}">
                  <a14:compatExt spid="_x0000_s14608"/>
                </a:ext>
                <a:ext uri="{FF2B5EF4-FFF2-40B4-BE49-F238E27FC236}">
                  <a16:creationId xmlns:a16="http://schemas.microsoft.com/office/drawing/2014/main" id="{00000000-0008-0000-00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4609" name="Check Box 1297" hidden="1">
              <a:extLst>
                <a:ext uri="{63B3BB69-23CF-44E3-9099-C40C66FF867C}">
                  <a14:compatExt spid="_x0000_s14609"/>
                </a:ext>
                <a:ext uri="{FF2B5EF4-FFF2-40B4-BE49-F238E27FC236}">
                  <a16:creationId xmlns:a16="http://schemas.microsoft.com/office/drawing/2014/main" id="{00000000-0008-0000-00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14611" name="Check Box 1299" hidden="1">
              <a:extLst>
                <a:ext uri="{63B3BB69-23CF-44E3-9099-C40C66FF867C}">
                  <a14:compatExt spid="_x0000_s14611"/>
                </a:ext>
                <a:ext uri="{FF2B5EF4-FFF2-40B4-BE49-F238E27FC236}">
                  <a16:creationId xmlns:a16="http://schemas.microsoft.com/office/drawing/2014/main" id="{00000000-0008-0000-00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14613" name="Check Box 1301" hidden="1">
              <a:extLst>
                <a:ext uri="{63B3BB69-23CF-44E3-9099-C40C66FF867C}">
                  <a14:compatExt spid="_x0000_s14613"/>
                </a:ext>
                <a:ext uri="{FF2B5EF4-FFF2-40B4-BE49-F238E27FC236}">
                  <a16:creationId xmlns:a16="http://schemas.microsoft.com/office/drawing/2014/main" id="{00000000-0008-0000-00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4615" name="Check Box 1303" hidden="1">
              <a:extLst>
                <a:ext uri="{63B3BB69-23CF-44E3-9099-C40C66FF867C}">
                  <a14:compatExt spid="_x0000_s14615"/>
                </a:ext>
                <a:ext uri="{FF2B5EF4-FFF2-40B4-BE49-F238E27FC236}">
                  <a16:creationId xmlns:a16="http://schemas.microsoft.com/office/drawing/2014/main" id="{00000000-0008-0000-00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4616" name="Check Box 1304" hidden="1">
              <a:extLst>
                <a:ext uri="{63B3BB69-23CF-44E3-9099-C40C66FF867C}">
                  <a14:compatExt spid="_x0000_s14616"/>
                </a:ext>
                <a:ext uri="{FF2B5EF4-FFF2-40B4-BE49-F238E27FC236}">
                  <a16:creationId xmlns:a16="http://schemas.microsoft.com/office/drawing/2014/main" id="{00000000-0008-0000-0000-00001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4617" name="Check Box 1305" hidden="1">
              <a:extLst>
                <a:ext uri="{63B3BB69-23CF-44E3-9099-C40C66FF867C}">
                  <a14:compatExt spid="_x0000_s14617"/>
                </a:ext>
                <a:ext uri="{FF2B5EF4-FFF2-40B4-BE49-F238E27FC236}">
                  <a16:creationId xmlns:a16="http://schemas.microsoft.com/office/drawing/2014/main" id="{00000000-0008-0000-0000-00001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4619" name="Check Box 1307" hidden="1">
              <a:extLst>
                <a:ext uri="{63B3BB69-23CF-44E3-9099-C40C66FF867C}">
                  <a14:compatExt spid="_x0000_s14619"/>
                </a:ext>
                <a:ext uri="{FF2B5EF4-FFF2-40B4-BE49-F238E27FC236}">
                  <a16:creationId xmlns:a16="http://schemas.microsoft.com/office/drawing/2014/main" id="{00000000-0008-0000-0000-00001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4620" name="Check Box 1308" hidden="1">
              <a:extLst>
                <a:ext uri="{63B3BB69-23CF-44E3-9099-C40C66FF867C}">
                  <a14:compatExt spid="_x0000_s14620"/>
                </a:ext>
                <a:ext uri="{FF2B5EF4-FFF2-40B4-BE49-F238E27FC236}">
                  <a16:creationId xmlns:a16="http://schemas.microsoft.com/office/drawing/2014/main" id="{00000000-0008-0000-0000-00001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4621" name="Check Box 1309" hidden="1">
              <a:extLst>
                <a:ext uri="{63B3BB69-23CF-44E3-9099-C40C66FF867C}">
                  <a14:compatExt spid="_x0000_s14621"/>
                </a:ext>
                <a:ext uri="{FF2B5EF4-FFF2-40B4-BE49-F238E27FC236}">
                  <a16:creationId xmlns:a16="http://schemas.microsoft.com/office/drawing/2014/main" id="{00000000-0008-0000-0000-00001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4623" name="Check Box 1311" hidden="1">
              <a:extLst>
                <a:ext uri="{63B3BB69-23CF-44E3-9099-C40C66FF867C}">
                  <a14:compatExt spid="_x0000_s14623"/>
                </a:ext>
                <a:ext uri="{FF2B5EF4-FFF2-40B4-BE49-F238E27FC236}">
                  <a16:creationId xmlns:a16="http://schemas.microsoft.com/office/drawing/2014/main" id="{00000000-0008-0000-0000-00001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4624" name="Check Box 1312" hidden="1">
              <a:extLst>
                <a:ext uri="{63B3BB69-23CF-44E3-9099-C40C66FF867C}">
                  <a14:compatExt spid="_x0000_s14624"/>
                </a:ext>
                <a:ext uri="{FF2B5EF4-FFF2-40B4-BE49-F238E27FC236}">
                  <a16:creationId xmlns:a16="http://schemas.microsoft.com/office/drawing/2014/main" id="{00000000-0008-0000-0000-00002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4625" name="Check Box 1313" hidden="1">
              <a:extLst>
                <a:ext uri="{63B3BB69-23CF-44E3-9099-C40C66FF867C}">
                  <a14:compatExt spid="_x0000_s14625"/>
                </a:ext>
                <a:ext uri="{FF2B5EF4-FFF2-40B4-BE49-F238E27FC236}">
                  <a16:creationId xmlns:a16="http://schemas.microsoft.com/office/drawing/2014/main" id="{00000000-0008-0000-0000-00002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4627" name="Check Box 1315" hidden="1">
              <a:extLst>
                <a:ext uri="{63B3BB69-23CF-44E3-9099-C40C66FF867C}">
                  <a14:compatExt spid="_x0000_s14627"/>
                </a:ext>
                <a:ext uri="{FF2B5EF4-FFF2-40B4-BE49-F238E27FC236}">
                  <a16:creationId xmlns:a16="http://schemas.microsoft.com/office/drawing/2014/main" id="{00000000-0008-0000-0000-00002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4628" name="Check Box 1316" hidden="1">
              <a:extLst>
                <a:ext uri="{63B3BB69-23CF-44E3-9099-C40C66FF867C}">
                  <a14:compatExt spid="_x0000_s14628"/>
                </a:ext>
                <a:ext uri="{FF2B5EF4-FFF2-40B4-BE49-F238E27FC236}">
                  <a16:creationId xmlns:a16="http://schemas.microsoft.com/office/drawing/2014/main" id="{00000000-0008-0000-00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4629" name="Check Box 1317" hidden="1">
              <a:extLst>
                <a:ext uri="{63B3BB69-23CF-44E3-9099-C40C66FF867C}">
                  <a14:compatExt spid="_x0000_s14629"/>
                </a:ext>
                <a:ext uri="{FF2B5EF4-FFF2-40B4-BE49-F238E27FC236}">
                  <a16:creationId xmlns:a16="http://schemas.microsoft.com/office/drawing/2014/main" id="{00000000-0008-0000-00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4631" name="Check Box 1319" hidden="1">
              <a:extLst>
                <a:ext uri="{63B3BB69-23CF-44E3-9099-C40C66FF867C}">
                  <a14:compatExt spid="_x0000_s14631"/>
                </a:ext>
                <a:ext uri="{FF2B5EF4-FFF2-40B4-BE49-F238E27FC236}">
                  <a16:creationId xmlns:a16="http://schemas.microsoft.com/office/drawing/2014/main" id="{00000000-0008-0000-00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4632" name="Check Box 1320" hidden="1">
              <a:extLst>
                <a:ext uri="{63B3BB69-23CF-44E3-9099-C40C66FF867C}">
                  <a14:compatExt spid="_x0000_s14632"/>
                </a:ext>
                <a:ext uri="{FF2B5EF4-FFF2-40B4-BE49-F238E27FC236}">
                  <a16:creationId xmlns:a16="http://schemas.microsoft.com/office/drawing/2014/main" id="{00000000-0008-0000-0000-00002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4633" name="Check Box 1321" hidden="1">
              <a:extLst>
                <a:ext uri="{63B3BB69-23CF-44E3-9099-C40C66FF867C}">
                  <a14:compatExt spid="_x0000_s14633"/>
                </a:ext>
                <a:ext uri="{FF2B5EF4-FFF2-40B4-BE49-F238E27FC236}">
                  <a16:creationId xmlns:a16="http://schemas.microsoft.com/office/drawing/2014/main" id="{00000000-0008-0000-0000-00002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4</xdr:row>
          <xdr:rowOff>9525</xdr:rowOff>
        </xdr:from>
        <xdr:to>
          <xdr:col>70</xdr:col>
          <xdr:colOff>38100</xdr:colOff>
          <xdr:row>4</xdr:row>
          <xdr:rowOff>247650</xdr:rowOff>
        </xdr:to>
        <xdr:sp macro="" textlink="">
          <xdr:nvSpPr>
            <xdr:cNvPr id="14653" name="Check Box 1341" hidden="1">
              <a:extLst>
                <a:ext uri="{63B3BB69-23CF-44E3-9099-C40C66FF867C}">
                  <a14:compatExt spid="_x0000_s14653"/>
                </a:ext>
                <a:ext uri="{FF2B5EF4-FFF2-40B4-BE49-F238E27FC236}">
                  <a16:creationId xmlns:a16="http://schemas.microsoft.com/office/drawing/2014/main" id="{00000000-0008-0000-00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171450</xdr:colOff>
          <xdr:row>4</xdr:row>
          <xdr:rowOff>9525</xdr:rowOff>
        </xdr:from>
        <xdr:to>
          <xdr:col>86</xdr:col>
          <xdr:colOff>180975</xdr:colOff>
          <xdr:row>4</xdr:row>
          <xdr:rowOff>247650</xdr:rowOff>
        </xdr:to>
        <xdr:sp macro="" textlink="">
          <xdr:nvSpPr>
            <xdr:cNvPr id="14654" name="Check Box 1342" hidden="1">
              <a:extLst>
                <a:ext uri="{63B3BB69-23CF-44E3-9099-C40C66FF867C}">
                  <a14:compatExt spid="_x0000_s14654"/>
                </a:ext>
                <a:ext uri="{FF2B5EF4-FFF2-40B4-BE49-F238E27FC236}">
                  <a16:creationId xmlns:a16="http://schemas.microsoft.com/office/drawing/2014/main" id="{00000000-0008-0000-0000-00003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4</xdr:row>
          <xdr:rowOff>9525</xdr:rowOff>
        </xdr:from>
        <xdr:to>
          <xdr:col>82</xdr:col>
          <xdr:colOff>95250</xdr:colOff>
          <xdr:row>4</xdr:row>
          <xdr:rowOff>247650</xdr:rowOff>
        </xdr:to>
        <xdr:sp macro="" textlink="">
          <xdr:nvSpPr>
            <xdr:cNvPr id="14655" name="Check Box 1343" hidden="1">
              <a:extLst>
                <a:ext uri="{63B3BB69-23CF-44E3-9099-C40C66FF867C}">
                  <a14:compatExt spid="_x0000_s14655"/>
                </a:ext>
                <a:ext uri="{FF2B5EF4-FFF2-40B4-BE49-F238E27FC236}">
                  <a16:creationId xmlns:a16="http://schemas.microsoft.com/office/drawing/2014/main" id="{00000000-0008-0000-0000-00003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条件付きで許可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95250</xdr:colOff>
      <xdr:row>16</xdr:row>
      <xdr:rowOff>171450</xdr:rowOff>
    </xdr:from>
    <xdr:to>
      <xdr:col>72</xdr:col>
      <xdr:colOff>0</xdr:colOff>
      <xdr:row>16</xdr:row>
      <xdr:rowOff>171450</xdr:rowOff>
    </xdr:to>
    <xdr:sp macro="" textlink="">
      <xdr:nvSpPr>
        <xdr:cNvPr id="12884" name="Line 14">
          <a:extLst>
            <a:ext uri="{FF2B5EF4-FFF2-40B4-BE49-F238E27FC236}">
              <a16:creationId xmlns:a16="http://schemas.microsoft.com/office/drawing/2014/main" id="{00000000-0008-0000-0100-000054320000}"/>
            </a:ext>
          </a:extLst>
        </xdr:cNvPr>
        <xdr:cNvSpPr>
          <a:spLocks noChangeShapeType="1"/>
        </xdr:cNvSpPr>
      </xdr:nvSpPr>
      <xdr:spPr bwMode="auto">
        <a:xfrm flipV="1">
          <a:off x="9382125" y="3514725"/>
          <a:ext cx="9048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90</xdr:col>
      <xdr:colOff>114272</xdr:colOff>
      <xdr:row>51</xdr:row>
      <xdr:rowOff>66601</xdr:rowOff>
    </xdr:from>
    <xdr:to>
      <xdr:col>103</xdr:col>
      <xdr:colOff>76181</xdr:colOff>
      <xdr:row>58</xdr:row>
      <xdr:rowOff>18976</xdr:rowOff>
    </xdr:to>
    <xdr:sp macro="" textlink="" fLocksText="0">
      <xdr:nvSpPr>
        <xdr:cNvPr id="3" name="AutoShape 25">
          <a:extLst>
            <a:ext uri="{FF2B5EF4-FFF2-40B4-BE49-F238E27FC236}">
              <a16:creationId xmlns:a16="http://schemas.microsoft.com/office/drawing/2014/main" id="{00000000-0008-0000-0100-000003000000}"/>
            </a:ext>
          </a:extLst>
        </xdr:cNvPr>
        <xdr:cNvSpPr/>
      </xdr:nvSpPr>
      <xdr:spPr bwMode="auto">
        <a:xfrm>
          <a:off x="13544522" y="9534451"/>
          <a:ext cx="1819284" cy="619125"/>
        </a:xfrm>
        <a:prstGeom prst="wedgeRoundRectCallout">
          <a:avLst>
            <a:gd name="adj1" fmla="val -51384"/>
            <a:gd name="adj2" fmla="val -92255"/>
            <a:gd name="adj3" fmla="val 1666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1000" b="0" i="0" u="none" baseline="0">
              <a:solidFill>
                <a:srgbClr val="0000FF"/>
              </a:solidFill>
              <a:latin typeface="ＭＳ Ｐゴシック"/>
              <a:ea typeface="ＭＳ Ｐゴシック"/>
            </a:rPr>
            <a:t>境界線</a:t>
          </a:r>
          <a:r>
            <a:rPr lang="ja-JP" altLang="en-US" sz="1000" b="0" i="0" u="none" baseline="0">
              <a:solidFill>
                <a:srgbClr val="000000"/>
              </a:solidFill>
              <a:latin typeface="ＭＳ Ｐゴシック"/>
              <a:ea typeface="ＭＳ Ｐゴシック"/>
            </a:rPr>
            <a:t>にズレがある場合は、適宜、</a:t>
          </a:r>
          <a:r>
            <a:rPr lang="ja-JP" altLang="en-US" sz="1000" b="0" i="0" u="none" baseline="0">
              <a:solidFill>
                <a:srgbClr val="0000FF"/>
              </a:solidFill>
              <a:latin typeface="ＭＳ Ｐゴシック"/>
              <a:ea typeface="ＭＳ Ｐゴシック"/>
            </a:rPr>
            <a:t>境界線</a:t>
          </a:r>
          <a:r>
            <a:rPr lang="ja-JP" altLang="en-US" sz="1000" b="0" i="0" u="none" baseline="0">
              <a:solidFill>
                <a:srgbClr val="000000"/>
              </a:solidFill>
              <a:latin typeface="ＭＳ Ｐゴシック"/>
              <a:ea typeface="ＭＳ Ｐゴシック"/>
            </a:rPr>
            <a:t>をドラッグして調節してください。</a:t>
          </a:r>
        </a:p>
      </xdr:txBody>
    </xdr:sp>
    <xdr:clientData/>
  </xdr:twoCellAnchor>
  <xdr:twoCellAnchor>
    <xdr:from>
      <xdr:col>91</xdr:col>
      <xdr:colOff>104784</xdr:colOff>
      <xdr:row>1</xdr:row>
      <xdr:rowOff>161479</xdr:rowOff>
    </xdr:from>
    <xdr:to>
      <xdr:col>109</xdr:col>
      <xdr:colOff>114272</xdr:colOff>
      <xdr:row>6</xdr:row>
      <xdr:rowOff>133350</xdr:rowOff>
    </xdr:to>
    <xdr:sp macro="" textlink="">
      <xdr:nvSpPr>
        <xdr:cNvPr id="4" name="Text Box 26">
          <a:extLst>
            <a:ext uri="{FF2B5EF4-FFF2-40B4-BE49-F238E27FC236}">
              <a16:creationId xmlns:a16="http://schemas.microsoft.com/office/drawing/2014/main" id="{00000000-0008-0000-0100-000004000000}"/>
            </a:ext>
          </a:extLst>
        </xdr:cNvPr>
        <xdr:cNvSpPr txBox="1"/>
      </xdr:nvSpPr>
      <xdr:spPr bwMode="auto">
        <a:xfrm>
          <a:off x="13677909" y="256729"/>
          <a:ext cx="2581238" cy="1305371"/>
        </a:xfrm>
        <a:prstGeom prst="rect">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1" i="0" u="none" baseline="0">
              <a:solidFill>
                <a:srgbClr val="000000"/>
              </a:solidFill>
              <a:latin typeface="ＭＳ Ｐゴシック"/>
              <a:ea typeface="ＭＳ Ｐゴシック"/>
            </a:rPr>
            <a:t>エクセルの枠線</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格子線</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を表示させたりさせない方法</a:t>
          </a: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または、メニューバーの</a:t>
          </a:r>
          <a:r>
            <a:rPr lang="ja-JP" altLang="ja-JP" sz="1000" b="0" i="0" baseline="0">
              <a:solidFill>
                <a:srgbClr val="000000"/>
              </a:solidFill>
              <a:latin typeface="+mn-lt"/>
              <a:ea typeface="+mn-ea"/>
              <a:cs typeface="+mn-cs"/>
            </a:rPr>
            <a:t>「表示タブ」→「表示」</a:t>
          </a:r>
          <a:r>
            <a:rPr lang="ja-JP" altLang="en-US" sz="1000" b="0" i="0" u="none" baseline="0">
              <a:solidFill>
                <a:srgbClr val="000000"/>
              </a:solidFill>
              <a:latin typeface="ＭＳ Ｐゴシック"/>
              <a:ea typeface="ＭＳ Ｐゴシック"/>
            </a:rPr>
            <a:t>→「枠線」のチェックを入れる、もしくは外します。</a:t>
          </a:r>
          <a:endParaRPr lang="en-US" altLang="ja-JP" sz="1000" b="0" i="0" u="none" baseline="0">
            <a:solidFill>
              <a:srgbClr val="000000"/>
            </a:solidFill>
            <a:latin typeface="ＭＳ Ｐゴシック"/>
            <a:ea typeface="ＭＳ Ｐゴシック"/>
          </a:endParaRPr>
        </a:p>
        <a:p>
          <a:pPr algn="l" rtl="0">
            <a:lnSpc>
              <a:spcPts val="1200"/>
            </a:lnSpc>
          </a:pPr>
          <a:endParaRPr lang="ja-JP" altLang="en-US" sz="1000" b="0" i="0" u="none" baseline="0">
            <a:solidFill>
              <a:srgbClr val="000000"/>
            </a:solidFill>
            <a:latin typeface="ＭＳ Ｐゴシック"/>
            <a:ea typeface="ＭＳ Ｐゴシック"/>
          </a:endParaRPr>
        </a:p>
      </xdr:txBody>
    </xdr:sp>
    <xdr:clientData/>
  </xdr:twoCellAnchor>
  <xdr:twoCellAnchor>
    <xdr:from>
      <xdr:col>58</xdr:col>
      <xdr:colOff>9525</xdr:colOff>
      <xdr:row>16</xdr:row>
      <xdr:rowOff>171450</xdr:rowOff>
    </xdr:from>
    <xdr:to>
      <xdr:col>63</xdr:col>
      <xdr:colOff>47625</xdr:colOff>
      <xdr:row>16</xdr:row>
      <xdr:rowOff>171450</xdr:rowOff>
    </xdr:to>
    <xdr:sp macro="" textlink="">
      <xdr:nvSpPr>
        <xdr:cNvPr id="12887" name="Line 14">
          <a:extLst>
            <a:ext uri="{FF2B5EF4-FFF2-40B4-BE49-F238E27FC236}">
              <a16:creationId xmlns:a16="http://schemas.microsoft.com/office/drawing/2014/main" id="{00000000-0008-0000-0100-000057320000}"/>
            </a:ext>
          </a:extLst>
        </xdr:cNvPr>
        <xdr:cNvSpPr>
          <a:spLocks noChangeShapeType="1"/>
        </xdr:cNvSpPr>
      </xdr:nvSpPr>
      <xdr:spPr bwMode="auto">
        <a:xfrm flipH="1">
          <a:off x="8296275" y="3514725"/>
          <a:ext cx="752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9</xdr:col>
          <xdr:colOff>0</xdr:colOff>
          <xdr:row>5</xdr:row>
          <xdr:rowOff>0</xdr:rowOff>
        </xdr:to>
        <xdr:sp macro="" textlink="">
          <xdr:nvSpPr>
            <xdr:cNvPr id="12289" name="Check Box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13</xdr:col>
          <xdr:colOff>0</xdr:colOff>
          <xdr:row>5</xdr:row>
          <xdr:rowOff>0</xdr:rowOff>
        </xdr:to>
        <xdr:sp macro="" textlink="">
          <xdr:nvSpPr>
            <xdr:cNvPr id="12290" name="Check Box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91</xdr:col>
      <xdr:colOff>123760</xdr:colOff>
      <xdr:row>7</xdr:row>
      <xdr:rowOff>209401</xdr:rowOff>
    </xdr:from>
    <xdr:to>
      <xdr:col>109</xdr:col>
      <xdr:colOff>133387</xdr:colOff>
      <xdr:row>10</xdr:row>
      <xdr:rowOff>133350</xdr:rowOff>
    </xdr:to>
    <xdr:sp macro="" textlink="">
      <xdr:nvSpPr>
        <xdr:cNvPr id="8" name="Text Box 26">
          <a:extLst>
            <a:ext uri="{FF2B5EF4-FFF2-40B4-BE49-F238E27FC236}">
              <a16:creationId xmlns:a16="http://schemas.microsoft.com/office/drawing/2014/main" id="{00000000-0008-0000-0100-000008000000}"/>
            </a:ext>
          </a:extLst>
        </xdr:cNvPr>
        <xdr:cNvSpPr txBox="1"/>
      </xdr:nvSpPr>
      <xdr:spPr bwMode="auto">
        <a:xfrm>
          <a:off x="13696885" y="1904851"/>
          <a:ext cx="2581377" cy="724049"/>
        </a:xfrm>
        <a:prstGeom prst="rect">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1" i="0" u="none" baseline="0">
              <a:solidFill>
                <a:srgbClr val="000000"/>
              </a:solidFill>
              <a:latin typeface="ＭＳ Ｐゴシック"/>
              <a:ea typeface="ＭＳ Ｐゴシック"/>
            </a:rPr>
            <a:t>各セルのコメントを表示させたりさせない方法</a:t>
          </a: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editAs="oneCell">
        <xdr:from>
          <xdr:col>49</xdr:col>
          <xdr:colOff>123825</xdr:colOff>
          <xdr:row>4</xdr:row>
          <xdr:rowOff>247650</xdr:rowOff>
        </xdr:from>
        <xdr:to>
          <xdr:col>53</xdr:col>
          <xdr:colOff>123825</xdr:colOff>
          <xdr:row>6</xdr:row>
          <xdr:rowOff>38100</xdr:rowOff>
        </xdr:to>
        <xdr:sp macro="" textlink="">
          <xdr:nvSpPr>
            <xdr:cNvPr id="12293" name="Check Box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4</xdr:row>
          <xdr:rowOff>247650</xdr:rowOff>
        </xdr:from>
        <xdr:to>
          <xdr:col>59</xdr:col>
          <xdr:colOff>123825</xdr:colOff>
          <xdr:row>6</xdr:row>
          <xdr:rowOff>38100</xdr:rowOff>
        </xdr:to>
        <xdr:sp macro="" textlink="">
          <xdr:nvSpPr>
            <xdr:cNvPr id="12294" name="Check Box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18</xdr:col>
          <xdr:colOff>0</xdr:colOff>
          <xdr:row>19</xdr:row>
          <xdr:rowOff>28575</xdr:rowOff>
        </xdr:to>
        <xdr:sp macro="" textlink="">
          <xdr:nvSpPr>
            <xdr:cNvPr id="12295" name="Check Box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18</xdr:col>
          <xdr:colOff>0</xdr:colOff>
          <xdr:row>20</xdr:row>
          <xdr:rowOff>28575</xdr:rowOff>
        </xdr:to>
        <xdr:sp macro="" textlink="">
          <xdr:nvSpPr>
            <xdr:cNvPr id="12296" name="Check Box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18</xdr:col>
          <xdr:colOff>0</xdr:colOff>
          <xdr:row>22</xdr:row>
          <xdr:rowOff>28575</xdr:rowOff>
        </xdr:to>
        <xdr:sp macro="" textlink="">
          <xdr:nvSpPr>
            <xdr:cNvPr id="12297" name="Check Box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0</xdr:rowOff>
        </xdr:from>
        <xdr:to>
          <xdr:col>36</xdr:col>
          <xdr:colOff>0</xdr:colOff>
          <xdr:row>19</xdr:row>
          <xdr:rowOff>28575</xdr:rowOff>
        </xdr:to>
        <xdr:sp macro="" textlink="">
          <xdr:nvSpPr>
            <xdr:cNvPr id="12299" name="Check Box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2300" name="Check Box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36</xdr:col>
          <xdr:colOff>0</xdr:colOff>
          <xdr:row>22</xdr:row>
          <xdr:rowOff>28575</xdr:rowOff>
        </xdr:to>
        <xdr:sp macro="" textlink="">
          <xdr:nvSpPr>
            <xdr:cNvPr id="12301" name="Check Box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18</xdr:row>
          <xdr:rowOff>0</xdr:rowOff>
        </xdr:from>
        <xdr:to>
          <xdr:col>58</xdr:col>
          <xdr:colOff>0</xdr:colOff>
          <xdr:row>19</xdr:row>
          <xdr:rowOff>28575</xdr:rowOff>
        </xdr:to>
        <xdr:sp macro="" textlink="">
          <xdr:nvSpPr>
            <xdr:cNvPr id="12303" name="Check Box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2304" name="Check Box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2305" name="Check Box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26</xdr:row>
          <xdr:rowOff>9525</xdr:rowOff>
        </xdr:from>
        <xdr:to>
          <xdr:col>58</xdr:col>
          <xdr:colOff>0</xdr:colOff>
          <xdr:row>27</xdr:row>
          <xdr:rowOff>38100</xdr:rowOff>
        </xdr:to>
        <xdr:sp macro="" textlink="">
          <xdr:nvSpPr>
            <xdr:cNvPr id="12307" name="Check Box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308" name="Check Box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2309" name="Check Box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2311" name="Check Box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2312" name="Check Box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18</xdr:col>
          <xdr:colOff>0</xdr:colOff>
          <xdr:row>27</xdr:row>
          <xdr:rowOff>28575</xdr:rowOff>
        </xdr:to>
        <xdr:sp macro="" textlink="">
          <xdr:nvSpPr>
            <xdr:cNvPr id="12314" name="Check Box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2315" name="Check Box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12316" name="Check Box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18</xdr:col>
          <xdr:colOff>0</xdr:colOff>
          <xdr:row>35</xdr:row>
          <xdr:rowOff>28575</xdr:rowOff>
        </xdr:to>
        <xdr:sp macro="" textlink="">
          <xdr:nvSpPr>
            <xdr:cNvPr id="12318" name="Check Box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2319" name="Check Box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12320" name="Check Box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0</xdr:rowOff>
        </xdr:from>
        <xdr:to>
          <xdr:col>36</xdr:col>
          <xdr:colOff>0</xdr:colOff>
          <xdr:row>35</xdr:row>
          <xdr:rowOff>28575</xdr:rowOff>
        </xdr:to>
        <xdr:sp macro="" textlink="">
          <xdr:nvSpPr>
            <xdr:cNvPr id="12322" name="Check Box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2323" name="Check Box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2324" name="Check Box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34</xdr:row>
          <xdr:rowOff>0</xdr:rowOff>
        </xdr:from>
        <xdr:to>
          <xdr:col>58</xdr:col>
          <xdr:colOff>0</xdr:colOff>
          <xdr:row>35</xdr:row>
          <xdr:rowOff>28575</xdr:rowOff>
        </xdr:to>
        <xdr:sp macro="" textlink="">
          <xdr:nvSpPr>
            <xdr:cNvPr id="12326" name="Check Box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327" name="Check Box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2328" name="Check Box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26</xdr:row>
          <xdr:rowOff>9525</xdr:rowOff>
        </xdr:from>
        <xdr:to>
          <xdr:col>36</xdr:col>
          <xdr:colOff>0</xdr:colOff>
          <xdr:row>27</xdr:row>
          <xdr:rowOff>38100</xdr:rowOff>
        </xdr:to>
        <xdr:sp macro="" textlink="">
          <xdr:nvSpPr>
            <xdr:cNvPr id="12330" name="Check Box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館 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2342" name="Check Box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12344" name="Check Box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2346" name="Check Box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2348" name="Check Box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xdr:twoCellAnchor>
    <xdr:from>
      <xdr:col>61</xdr:col>
      <xdr:colOff>0</xdr:colOff>
      <xdr:row>10</xdr:row>
      <xdr:rowOff>47624</xdr:rowOff>
    </xdr:from>
    <xdr:to>
      <xdr:col>78</xdr:col>
      <xdr:colOff>95250</xdr:colOff>
      <xdr:row>11</xdr:row>
      <xdr:rowOff>218479</xdr:rowOff>
    </xdr:to>
    <xdr:sp macro="" textlink="" fLocksText="0">
      <xdr:nvSpPr>
        <xdr:cNvPr id="68" name="四角形吹き出し 14">
          <a:extLst>
            <a:ext uri="{FF2B5EF4-FFF2-40B4-BE49-F238E27FC236}">
              <a16:creationId xmlns:a16="http://schemas.microsoft.com/office/drawing/2014/main" id="{00000000-0008-0000-0100-000044000000}"/>
            </a:ext>
          </a:extLst>
        </xdr:cNvPr>
        <xdr:cNvSpPr/>
      </xdr:nvSpPr>
      <xdr:spPr>
        <a:xfrm>
          <a:off x="8521700" y="2549524"/>
          <a:ext cx="2520950" cy="437555"/>
        </a:xfrm>
        <a:prstGeom prst="wedgeRectCallout">
          <a:avLst>
            <a:gd name="adj1" fmla="val -60614"/>
            <a:gd name="adj2" fmla="val 26971"/>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marL="0" marR="0" indent="0" algn="l" defTabSz="914400" rtl="0" eaLnBrk="1" fontAlgn="auto" latinLnBrk="0" hangingPunct="1">
            <a:lnSpc>
              <a:spcPts val="1000"/>
            </a:lnSpc>
            <a:spcBef>
              <a:spcPts val="0"/>
            </a:spcBef>
            <a:spcAft>
              <a:spcPts val="0"/>
            </a:spcAft>
            <a:buClrTx/>
            <a:buSzTx/>
            <a:buFontTx/>
            <a:buNone/>
          </a:pPr>
          <a:r>
            <a:rPr lang="ja-JP" altLang="en-US" sz="900" b="1" i="0" baseline="0">
              <a:solidFill>
                <a:srgbClr val="FF0000"/>
              </a:solidFill>
              <a:latin typeface="+mn-lt"/>
              <a:ea typeface="+mn-ea"/>
              <a:cs typeface="+mn-cs"/>
            </a:rPr>
            <a:t>自家用車等の台数によっては、駐車場の整理や誘導をお願いすることがあります。</a:t>
          </a:r>
          <a:endParaRPr lang="ja-JP" altLang="ja-JP" sz="900">
            <a:solidFill>
              <a:srgbClr val="FF0000"/>
            </a:solidFill>
          </a:endParaRPr>
        </a:p>
        <a:p>
          <a:pPr algn="l">
            <a:lnSpc>
              <a:spcPts val="800"/>
            </a:lnSpc>
          </a:pPr>
          <a:endParaRPr lang="ja-JP" altLang="en-US" sz="900">
            <a:solidFill>
              <a:srgbClr val="FF0000"/>
            </a:solidFill>
          </a:endParaRPr>
        </a:p>
      </xdr:txBody>
    </xdr:sp>
    <xdr:clientData/>
  </xdr:twoCellAnchor>
  <xdr:twoCellAnchor>
    <xdr:from>
      <xdr:col>67</xdr:col>
      <xdr:colOff>79376</xdr:colOff>
      <xdr:row>21</xdr:row>
      <xdr:rowOff>111125</xdr:rowOff>
    </xdr:from>
    <xdr:to>
      <xdr:col>76</xdr:col>
      <xdr:colOff>103189</xdr:colOff>
      <xdr:row>23</xdr:row>
      <xdr:rowOff>206375</xdr:rowOff>
    </xdr:to>
    <xdr:sp macro="" textlink="" fLocksText="0">
      <xdr:nvSpPr>
        <xdr:cNvPr id="88" name="四角形吹き出し 14">
          <a:extLst>
            <a:ext uri="{FF2B5EF4-FFF2-40B4-BE49-F238E27FC236}">
              <a16:creationId xmlns:a16="http://schemas.microsoft.com/office/drawing/2014/main" id="{00000000-0008-0000-0100-000058000000}"/>
            </a:ext>
          </a:extLst>
        </xdr:cNvPr>
        <xdr:cNvSpPr/>
      </xdr:nvSpPr>
      <xdr:spPr>
        <a:xfrm>
          <a:off x="9652001" y="4611688"/>
          <a:ext cx="1309688" cy="587375"/>
        </a:xfrm>
        <a:prstGeom prst="wedgeRectCallout">
          <a:avLst>
            <a:gd name="adj1" fmla="val 58205"/>
            <a:gd name="adj2" fmla="val -136829"/>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marL="0" marR="0" indent="0" algn="l" defTabSz="914400" rtl="0" eaLnBrk="1" fontAlgn="auto" latinLnBrk="0" hangingPunct="1">
            <a:lnSpc>
              <a:spcPts val="900"/>
            </a:lnSpc>
            <a:spcBef>
              <a:spcPts val="0"/>
            </a:spcBef>
            <a:spcAft>
              <a:spcPts val="0"/>
            </a:spcAft>
            <a:buClrTx/>
            <a:buSzTx/>
            <a:buFontTx/>
            <a:buNone/>
          </a:pPr>
          <a:r>
            <a:rPr lang="ja-JP" altLang="en-US" sz="900" b="1" i="0" baseline="0">
              <a:solidFill>
                <a:srgbClr val="FF0000"/>
              </a:solidFill>
              <a:latin typeface="+mn-lt"/>
              <a:ea typeface="+mn-ea"/>
              <a:cs typeface="+mn-cs"/>
            </a:rPr>
            <a:t>お弁当や食材を持ち込まれる場合、食事数の記入は不要です。</a:t>
          </a:r>
          <a:endParaRPr lang="ja-JP" altLang="ja-JP" sz="900" b="1">
            <a:solidFill>
              <a:srgbClr val="FF0000"/>
            </a:solidFill>
          </a:endParaRPr>
        </a:p>
      </xdr:txBody>
    </xdr:sp>
    <xdr:clientData/>
  </xdr:twoCellAnchor>
  <xdr:twoCellAnchor>
    <xdr:from>
      <xdr:col>18</xdr:col>
      <xdr:colOff>47625</xdr:colOff>
      <xdr:row>21</xdr:row>
      <xdr:rowOff>65086</xdr:rowOff>
    </xdr:from>
    <xdr:to>
      <xdr:col>31</xdr:col>
      <xdr:colOff>104775</xdr:colOff>
      <xdr:row>23</xdr:row>
      <xdr:rowOff>239712</xdr:rowOff>
    </xdr:to>
    <xdr:sp macro="" textlink="" fLocksText="0">
      <xdr:nvSpPr>
        <xdr:cNvPr id="89" name="四角形吹き出し 14">
          <a:extLst>
            <a:ext uri="{FF2B5EF4-FFF2-40B4-BE49-F238E27FC236}">
              <a16:creationId xmlns:a16="http://schemas.microsoft.com/office/drawing/2014/main" id="{00000000-0008-0000-0100-000059000000}"/>
            </a:ext>
          </a:extLst>
        </xdr:cNvPr>
        <xdr:cNvSpPr/>
      </xdr:nvSpPr>
      <xdr:spPr>
        <a:xfrm>
          <a:off x="2619375" y="4565649"/>
          <a:ext cx="1914525" cy="666751"/>
        </a:xfrm>
        <a:prstGeom prst="wedgeRectCallout">
          <a:avLst>
            <a:gd name="adj1" fmla="val 61996"/>
            <a:gd name="adj2" fmla="val -61339"/>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marL="0" marR="0" indent="0" algn="l" defTabSz="914400" rtl="0" eaLnBrk="1" fontAlgn="auto" latinLnBrk="0" hangingPunct="1">
            <a:lnSpc>
              <a:spcPts val="900"/>
            </a:lnSpc>
            <a:spcBef>
              <a:spcPts val="0"/>
            </a:spcBef>
            <a:spcAft>
              <a:spcPts val="0"/>
            </a:spcAft>
            <a:buClrTx/>
            <a:buSzTx/>
            <a:buFontTx/>
            <a:buNone/>
          </a:pPr>
          <a:r>
            <a:rPr lang="ja-JP" altLang="en-US" sz="900" b="1" i="0" baseline="0">
              <a:solidFill>
                <a:srgbClr val="FF0000"/>
              </a:solidFill>
              <a:latin typeface="+mn-lt"/>
              <a:ea typeface="+mn-ea"/>
              <a:cs typeface="+mn-cs"/>
            </a:rPr>
            <a:t>お弁当や野外炊飯を希望される場合は、種類やメニューを選択してください。</a:t>
          </a:r>
          <a:endParaRPr lang="ja-JP" altLang="ja-JP" sz="9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5</xdr:col>
          <xdr:colOff>0</xdr:colOff>
          <xdr:row>3</xdr:row>
          <xdr:rowOff>0</xdr:rowOff>
        </xdr:to>
        <xdr:sp macro="" textlink="">
          <xdr:nvSpPr>
            <xdr:cNvPr id="12877" name="Check Box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0</xdr:rowOff>
        </xdr:from>
        <xdr:to>
          <xdr:col>9</xdr:col>
          <xdr:colOff>19050</xdr:colOff>
          <xdr:row>3</xdr:row>
          <xdr:rowOff>0</xdr:rowOff>
        </xdr:to>
        <xdr:sp macro="" textlink="">
          <xdr:nvSpPr>
            <xdr:cNvPr id="12878" name="Check Box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キャンプ場</a:t>
              </a:r>
            </a:p>
          </xdr:txBody>
        </xdr:sp>
        <xdr:clientData/>
      </xdr:twoCellAnchor>
    </mc:Choice>
    <mc:Fallback/>
  </mc:AlternateContent>
  <xdr:twoCellAnchor>
    <xdr:from>
      <xdr:col>80</xdr:col>
      <xdr:colOff>39688</xdr:colOff>
      <xdr:row>20</xdr:row>
      <xdr:rowOff>120656</xdr:rowOff>
    </xdr:from>
    <xdr:to>
      <xdr:col>85</xdr:col>
      <xdr:colOff>176214</xdr:colOff>
      <xdr:row>22</xdr:row>
      <xdr:rowOff>215906</xdr:rowOff>
    </xdr:to>
    <xdr:sp macro="" textlink="" fLocksText="0">
      <xdr:nvSpPr>
        <xdr:cNvPr id="59" name="四角形吹き出し 14">
          <a:extLst>
            <a:ext uri="{FF2B5EF4-FFF2-40B4-BE49-F238E27FC236}">
              <a16:creationId xmlns:a16="http://schemas.microsoft.com/office/drawing/2014/main" id="{00000000-0008-0000-0100-00003B000000}"/>
            </a:ext>
          </a:extLst>
        </xdr:cNvPr>
        <xdr:cNvSpPr/>
      </xdr:nvSpPr>
      <xdr:spPr>
        <a:xfrm>
          <a:off x="11612563" y="4375156"/>
          <a:ext cx="1089026" cy="587375"/>
        </a:xfrm>
        <a:prstGeom prst="wedgeRectCallout">
          <a:avLst>
            <a:gd name="adj1" fmla="val -40192"/>
            <a:gd name="adj2" fmla="val 68576"/>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marL="0" marR="0" indent="0" algn="l" defTabSz="914400" rtl="0" eaLnBrk="1" fontAlgn="auto" latinLnBrk="0" hangingPunct="1">
            <a:lnSpc>
              <a:spcPts val="900"/>
            </a:lnSpc>
            <a:spcBef>
              <a:spcPts val="0"/>
            </a:spcBef>
            <a:spcAft>
              <a:spcPts val="0"/>
            </a:spcAft>
            <a:buClrTx/>
            <a:buSzTx/>
            <a:buFontTx/>
            <a:buNone/>
          </a:pPr>
          <a:r>
            <a:rPr lang="ja-JP" altLang="en-US" sz="900" b="1" i="0" baseline="0">
              <a:solidFill>
                <a:srgbClr val="FF0000"/>
              </a:solidFill>
              <a:latin typeface="+mn-lt"/>
              <a:ea typeface="+mn-ea"/>
              <a:cs typeface="+mn-cs"/>
            </a:rPr>
            <a:t>お弁当を注文される場合のみ、受取希望時刻を記入してください。</a:t>
          </a:r>
          <a:endParaRPr lang="ja-JP" altLang="ja-JP" sz="9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18</xdr:col>
          <xdr:colOff>0</xdr:colOff>
          <xdr:row>20</xdr:row>
          <xdr:rowOff>28575</xdr:rowOff>
        </xdr:to>
        <xdr:sp macro="" textlink="">
          <xdr:nvSpPr>
            <xdr:cNvPr id="12905" name="Check Box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2911" name="Check Box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2912" name="Check Box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2914" name="Check Box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2915" name="Check Box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2917" name="Check Box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2918" name="Check Box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2920" name="Check Box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2921" name="Check Box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23" name="Check Box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24" name="Check Box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25" name="Check Box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18</xdr:col>
          <xdr:colOff>0</xdr:colOff>
          <xdr:row>20</xdr:row>
          <xdr:rowOff>28575</xdr:rowOff>
        </xdr:to>
        <xdr:sp macro="" textlink="">
          <xdr:nvSpPr>
            <xdr:cNvPr id="12928" name="Check Box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2930" name="Check Box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2931" name="Check Box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36</xdr:col>
          <xdr:colOff>0</xdr:colOff>
          <xdr:row>20</xdr:row>
          <xdr:rowOff>28575</xdr:rowOff>
        </xdr:to>
        <xdr:sp macro="" textlink="">
          <xdr:nvSpPr>
            <xdr:cNvPr id="12932" name="Check Box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2934" name="Check Box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2935" name="Check Box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19</xdr:row>
          <xdr:rowOff>0</xdr:rowOff>
        </xdr:from>
        <xdr:to>
          <xdr:col>58</xdr:col>
          <xdr:colOff>0</xdr:colOff>
          <xdr:row>20</xdr:row>
          <xdr:rowOff>28575</xdr:rowOff>
        </xdr:to>
        <xdr:sp macro="" textlink="">
          <xdr:nvSpPr>
            <xdr:cNvPr id="12936" name="Check Box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2938" name="Check Box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2939" name="Check Box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18</xdr:col>
          <xdr:colOff>0</xdr:colOff>
          <xdr:row>28</xdr:row>
          <xdr:rowOff>28575</xdr:rowOff>
        </xdr:to>
        <xdr:sp macro="" textlink="">
          <xdr:nvSpPr>
            <xdr:cNvPr id="12940" name="Check Box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2942" name="Check Box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2943" name="Check Box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36</xdr:col>
          <xdr:colOff>0</xdr:colOff>
          <xdr:row>28</xdr:row>
          <xdr:rowOff>28575</xdr:rowOff>
        </xdr:to>
        <xdr:sp macro="" textlink="">
          <xdr:nvSpPr>
            <xdr:cNvPr id="12944" name="Check Box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46" name="Check Box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47" name="Check Box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48" name="Check Box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49" name="Check Box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50" name="Check Box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27</xdr:row>
          <xdr:rowOff>0</xdr:rowOff>
        </xdr:from>
        <xdr:to>
          <xdr:col>58</xdr:col>
          <xdr:colOff>0</xdr:colOff>
          <xdr:row>28</xdr:row>
          <xdr:rowOff>28575</xdr:rowOff>
        </xdr:to>
        <xdr:sp macro="" textlink="">
          <xdr:nvSpPr>
            <xdr:cNvPr id="12951" name="Check Box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2953" name="Check Box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2954" name="Check Box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2955" name="Check Box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2956" name="Check Box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2957" name="Check Box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18</xdr:col>
          <xdr:colOff>0</xdr:colOff>
          <xdr:row>36</xdr:row>
          <xdr:rowOff>28575</xdr:rowOff>
        </xdr:to>
        <xdr:sp macro="" textlink="">
          <xdr:nvSpPr>
            <xdr:cNvPr id="12958" name="Check Box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2960" name="Check Box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2961" name="Check Box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2962" name="Check Box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2963" name="Check Box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2964" name="Check Box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36</xdr:col>
          <xdr:colOff>0</xdr:colOff>
          <xdr:row>36</xdr:row>
          <xdr:rowOff>28575</xdr:rowOff>
        </xdr:to>
        <xdr:sp macro="" textlink="">
          <xdr:nvSpPr>
            <xdr:cNvPr id="12965" name="Check Box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967" name="Check Box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968" name="Check Box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969" name="Check Box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970" name="Check Box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971" name="Check Box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972" name="Check Box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35</xdr:row>
          <xdr:rowOff>0</xdr:rowOff>
        </xdr:from>
        <xdr:to>
          <xdr:col>58</xdr:col>
          <xdr:colOff>0</xdr:colOff>
          <xdr:row>36</xdr:row>
          <xdr:rowOff>28575</xdr:rowOff>
        </xdr:to>
        <xdr:sp macro="" textlink="">
          <xdr:nvSpPr>
            <xdr:cNvPr id="12973" name="Check Box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弁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18</xdr:col>
          <xdr:colOff>0</xdr:colOff>
          <xdr:row>22</xdr:row>
          <xdr:rowOff>28575</xdr:rowOff>
        </xdr:to>
        <xdr:sp macro="" textlink="">
          <xdr:nvSpPr>
            <xdr:cNvPr id="12976" name="Check Box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xdr:twoCellAnchor>
    <xdr:from>
      <xdr:col>7</xdr:col>
      <xdr:colOff>39687</xdr:colOff>
      <xdr:row>18</xdr:row>
      <xdr:rowOff>39687</xdr:rowOff>
    </xdr:from>
    <xdr:to>
      <xdr:col>16</xdr:col>
      <xdr:colOff>127001</xdr:colOff>
      <xdr:row>22</xdr:row>
      <xdr:rowOff>142875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9812" y="3802062"/>
          <a:ext cx="1373189" cy="10874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rPr>
            <a:t>9:00</a:t>
          </a:r>
          <a:r>
            <a:rPr kumimoji="1" lang="ja-JP" altLang="en-US" sz="900" b="1">
              <a:solidFill>
                <a:srgbClr val="FF0000"/>
              </a:solidFill>
            </a:rPr>
            <a:t>頃まで、当日退所される団体の退所点検を実施しています。</a:t>
          </a:r>
        </a:p>
        <a:p>
          <a:pPr algn="l"/>
          <a:r>
            <a:rPr kumimoji="1" lang="en-US" altLang="ja-JP" sz="900" b="1">
              <a:solidFill>
                <a:srgbClr val="FF0000"/>
              </a:solidFill>
            </a:rPr>
            <a:t>9:00</a:t>
          </a:r>
          <a:r>
            <a:rPr kumimoji="1" lang="ja-JP" altLang="en-US" sz="900" b="1">
              <a:solidFill>
                <a:srgbClr val="FF0000"/>
              </a:solidFill>
            </a:rPr>
            <a:t>より早い入所をご希望の場合は，事前にご相談ください。</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36</xdr:col>
          <xdr:colOff>0</xdr:colOff>
          <xdr:row>22</xdr:row>
          <xdr:rowOff>28575</xdr:rowOff>
        </xdr:to>
        <xdr:sp macro="" textlink="">
          <xdr:nvSpPr>
            <xdr:cNvPr id="12978" name="Check Box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36</xdr:col>
          <xdr:colOff>0</xdr:colOff>
          <xdr:row>22</xdr:row>
          <xdr:rowOff>28575</xdr:rowOff>
        </xdr:to>
        <xdr:sp macro="" textlink="">
          <xdr:nvSpPr>
            <xdr:cNvPr id="12979" name="Check Box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2981" name="Check Box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21</xdr:row>
          <xdr:rowOff>0</xdr:rowOff>
        </xdr:from>
        <xdr:to>
          <xdr:col>58</xdr:col>
          <xdr:colOff>0</xdr:colOff>
          <xdr:row>22</xdr:row>
          <xdr:rowOff>28575</xdr:rowOff>
        </xdr:to>
        <xdr:sp macro="" textlink="">
          <xdr:nvSpPr>
            <xdr:cNvPr id="12982" name="Check Box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12984" name="Check Box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12985" name="Check Box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18</xdr:col>
          <xdr:colOff>0</xdr:colOff>
          <xdr:row>30</xdr:row>
          <xdr:rowOff>28575</xdr:rowOff>
        </xdr:to>
        <xdr:sp macro="" textlink="">
          <xdr:nvSpPr>
            <xdr:cNvPr id="12986" name="Check Box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2988" name="Check Box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36</xdr:col>
          <xdr:colOff>0</xdr:colOff>
          <xdr:row>30</xdr:row>
          <xdr:rowOff>28575</xdr:rowOff>
        </xdr:to>
        <xdr:sp macro="" textlink="">
          <xdr:nvSpPr>
            <xdr:cNvPr id="12989" name="Check Box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2991" name="Check Box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29</xdr:row>
          <xdr:rowOff>0</xdr:rowOff>
        </xdr:from>
        <xdr:to>
          <xdr:col>58</xdr:col>
          <xdr:colOff>0</xdr:colOff>
          <xdr:row>30</xdr:row>
          <xdr:rowOff>28575</xdr:rowOff>
        </xdr:to>
        <xdr:sp macro="" textlink="">
          <xdr:nvSpPr>
            <xdr:cNvPr id="12992" name="Check Box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12995" name="Check Box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0</xdr:colOff>
          <xdr:row>38</xdr:row>
          <xdr:rowOff>28575</xdr:rowOff>
        </xdr:to>
        <xdr:sp macro="" textlink="">
          <xdr:nvSpPr>
            <xdr:cNvPr id="12996" name="Check Box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2998" name="Check Box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36</xdr:col>
          <xdr:colOff>0</xdr:colOff>
          <xdr:row>38</xdr:row>
          <xdr:rowOff>28575</xdr:rowOff>
        </xdr:to>
        <xdr:sp macro="" textlink="">
          <xdr:nvSpPr>
            <xdr:cNvPr id="12999" name="Check Box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3001" name="Check Box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37</xdr:row>
          <xdr:rowOff>0</xdr:rowOff>
        </xdr:from>
        <xdr:to>
          <xdr:col>58</xdr:col>
          <xdr:colOff>0</xdr:colOff>
          <xdr:row>38</xdr:row>
          <xdr:rowOff>28575</xdr:rowOff>
        </xdr:to>
        <xdr:sp macro="" textlink="">
          <xdr:nvSpPr>
            <xdr:cNvPr id="13002" name="Check Box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野 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104775</xdr:colOff>
          <xdr:row>4</xdr:row>
          <xdr:rowOff>9525</xdr:rowOff>
        </xdr:from>
        <xdr:to>
          <xdr:col>70</xdr:col>
          <xdr:colOff>66675</xdr:colOff>
          <xdr:row>4</xdr:row>
          <xdr:rowOff>247650</xdr:rowOff>
        </xdr:to>
        <xdr:sp macro="" textlink="">
          <xdr:nvSpPr>
            <xdr:cNvPr id="13008" name="Check Box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190500</xdr:colOff>
          <xdr:row>4</xdr:row>
          <xdr:rowOff>9525</xdr:rowOff>
        </xdr:from>
        <xdr:to>
          <xdr:col>87</xdr:col>
          <xdr:colOff>9525</xdr:colOff>
          <xdr:row>4</xdr:row>
          <xdr:rowOff>247650</xdr:rowOff>
        </xdr:to>
        <xdr:sp macro="" textlink="">
          <xdr:nvSpPr>
            <xdr:cNvPr id="13009" name="Check Box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9525</xdr:colOff>
          <xdr:row>4</xdr:row>
          <xdr:rowOff>9525</xdr:rowOff>
        </xdr:from>
        <xdr:to>
          <xdr:col>82</xdr:col>
          <xdr:colOff>114300</xdr:colOff>
          <xdr:row>4</xdr:row>
          <xdr:rowOff>247650</xdr:rowOff>
        </xdr:to>
        <xdr:sp macro="" textlink="">
          <xdr:nvSpPr>
            <xdr:cNvPr id="13010" name="Check Box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条件付きで許可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8.xml"/><Relationship Id="rId21" Type="http://schemas.openxmlformats.org/officeDocument/2006/relationships/ctrlProp" Target="../ctrlProps/ctrlProp113.xml"/><Relationship Id="rId42" Type="http://schemas.openxmlformats.org/officeDocument/2006/relationships/ctrlProp" Target="../ctrlProps/ctrlProp134.xml"/><Relationship Id="rId47" Type="http://schemas.openxmlformats.org/officeDocument/2006/relationships/ctrlProp" Target="../ctrlProps/ctrlProp139.xml"/><Relationship Id="rId63" Type="http://schemas.openxmlformats.org/officeDocument/2006/relationships/ctrlProp" Target="../ctrlProps/ctrlProp155.xml"/><Relationship Id="rId68" Type="http://schemas.openxmlformats.org/officeDocument/2006/relationships/ctrlProp" Target="../ctrlProps/ctrlProp160.xml"/><Relationship Id="rId84" Type="http://schemas.openxmlformats.org/officeDocument/2006/relationships/ctrlProp" Target="../ctrlProps/ctrlProp176.xml"/><Relationship Id="rId89" Type="http://schemas.openxmlformats.org/officeDocument/2006/relationships/ctrlProp" Target="../ctrlProps/ctrlProp181.xml"/><Relationship Id="rId112" Type="http://schemas.openxmlformats.org/officeDocument/2006/relationships/ctrlProp" Target="../ctrlProps/ctrlProp204.xml"/><Relationship Id="rId2" Type="http://schemas.openxmlformats.org/officeDocument/2006/relationships/printerSettings" Target="../printerSettings/printerSettings2.bin"/><Relationship Id="rId16" Type="http://schemas.openxmlformats.org/officeDocument/2006/relationships/ctrlProp" Target="../ctrlProps/ctrlProp108.xml"/><Relationship Id="rId29" Type="http://schemas.openxmlformats.org/officeDocument/2006/relationships/ctrlProp" Target="../ctrlProps/ctrlProp121.xml"/><Relationship Id="rId107" Type="http://schemas.openxmlformats.org/officeDocument/2006/relationships/ctrlProp" Target="../ctrlProps/ctrlProp199.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66" Type="http://schemas.openxmlformats.org/officeDocument/2006/relationships/ctrlProp" Target="../ctrlProps/ctrlProp158.xml"/><Relationship Id="rId74" Type="http://schemas.openxmlformats.org/officeDocument/2006/relationships/ctrlProp" Target="../ctrlProps/ctrlProp166.xml"/><Relationship Id="rId79" Type="http://schemas.openxmlformats.org/officeDocument/2006/relationships/ctrlProp" Target="../ctrlProps/ctrlProp171.xml"/><Relationship Id="rId87" Type="http://schemas.openxmlformats.org/officeDocument/2006/relationships/ctrlProp" Target="../ctrlProps/ctrlProp179.xml"/><Relationship Id="rId102" Type="http://schemas.openxmlformats.org/officeDocument/2006/relationships/ctrlProp" Target="../ctrlProps/ctrlProp194.xml"/><Relationship Id="rId110" Type="http://schemas.openxmlformats.org/officeDocument/2006/relationships/ctrlProp" Target="../ctrlProps/ctrlProp202.xml"/><Relationship Id="rId5" Type="http://schemas.openxmlformats.org/officeDocument/2006/relationships/ctrlProp" Target="../ctrlProps/ctrlProp97.xml"/><Relationship Id="rId61" Type="http://schemas.openxmlformats.org/officeDocument/2006/relationships/ctrlProp" Target="../ctrlProps/ctrlProp153.xml"/><Relationship Id="rId82" Type="http://schemas.openxmlformats.org/officeDocument/2006/relationships/ctrlProp" Target="../ctrlProps/ctrlProp174.xml"/><Relationship Id="rId90" Type="http://schemas.openxmlformats.org/officeDocument/2006/relationships/ctrlProp" Target="../ctrlProps/ctrlProp182.xml"/><Relationship Id="rId95" Type="http://schemas.openxmlformats.org/officeDocument/2006/relationships/ctrlProp" Target="../ctrlProps/ctrlProp187.xml"/><Relationship Id="rId19" Type="http://schemas.openxmlformats.org/officeDocument/2006/relationships/ctrlProp" Target="../ctrlProps/ctrlProp11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64" Type="http://schemas.openxmlformats.org/officeDocument/2006/relationships/ctrlProp" Target="../ctrlProps/ctrlProp156.xml"/><Relationship Id="rId69" Type="http://schemas.openxmlformats.org/officeDocument/2006/relationships/ctrlProp" Target="../ctrlProps/ctrlProp161.xml"/><Relationship Id="rId77" Type="http://schemas.openxmlformats.org/officeDocument/2006/relationships/ctrlProp" Target="../ctrlProps/ctrlProp169.xml"/><Relationship Id="rId100" Type="http://schemas.openxmlformats.org/officeDocument/2006/relationships/ctrlProp" Target="../ctrlProps/ctrlProp192.xml"/><Relationship Id="rId105" Type="http://schemas.openxmlformats.org/officeDocument/2006/relationships/ctrlProp" Target="../ctrlProps/ctrlProp197.xml"/><Relationship Id="rId8" Type="http://schemas.openxmlformats.org/officeDocument/2006/relationships/ctrlProp" Target="../ctrlProps/ctrlProp100.xml"/><Relationship Id="rId51" Type="http://schemas.openxmlformats.org/officeDocument/2006/relationships/ctrlProp" Target="../ctrlProps/ctrlProp143.xml"/><Relationship Id="rId72" Type="http://schemas.openxmlformats.org/officeDocument/2006/relationships/ctrlProp" Target="../ctrlProps/ctrlProp164.xml"/><Relationship Id="rId80" Type="http://schemas.openxmlformats.org/officeDocument/2006/relationships/ctrlProp" Target="../ctrlProps/ctrlProp172.xml"/><Relationship Id="rId85" Type="http://schemas.openxmlformats.org/officeDocument/2006/relationships/ctrlProp" Target="../ctrlProps/ctrlProp177.xml"/><Relationship Id="rId93" Type="http://schemas.openxmlformats.org/officeDocument/2006/relationships/ctrlProp" Target="../ctrlProps/ctrlProp185.xml"/><Relationship Id="rId98" Type="http://schemas.openxmlformats.org/officeDocument/2006/relationships/ctrlProp" Target="../ctrlProps/ctrlProp190.xml"/><Relationship Id="rId3" Type="http://schemas.openxmlformats.org/officeDocument/2006/relationships/drawing" Target="../drawings/drawing2.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67" Type="http://schemas.openxmlformats.org/officeDocument/2006/relationships/ctrlProp" Target="../ctrlProps/ctrlProp159.xml"/><Relationship Id="rId103" Type="http://schemas.openxmlformats.org/officeDocument/2006/relationships/ctrlProp" Target="../ctrlProps/ctrlProp195.xml"/><Relationship Id="rId108" Type="http://schemas.openxmlformats.org/officeDocument/2006/relationships/ctrlProp" Target="../ctrlProps/ctrlProp200.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70" Type="http://schemas.openxmlformats.org/officeDocument/2006/relationships/ctrlProp" Target="../ctrlProps/ctrlProp162.xml"/><Relationship Id="rId75" Type="http://schemas.openxmlformats.org/officeDocument/2006/relationships/ctrlProp" Target="../ctrlProps/ctrlProp167.xml"/><Relationship Id="rId83" Type="http://schemas.openxmlformats.org/officeDocument/2006/relationships/ctrlProp" Target="../ctrlProps/ctrlProp175.xml"/><Relationship Id="rId88" Type="http://schemas.openxmlformats.org/officeDocument/2006/relationships/ctrlProp" Target="../ctrlProps/ctrlProp180.xml"/><Relationship Id="rId91" Type="http://schemas.openxmlformats.org/officeDocument/2006/relationships/ctrlProp" Target="../ctrlProps/ctrlProp183.xml"/><Relationship Id="rId96" Type="http://schemas.openxmlformats.org/officeDocument/2006/relationships/ctrlProp" Target="../ctrlProps/ctrlProp188.xml"/><Relationship Id="rId111" Type="http://schemas.openxmlformats.org/officeDocument/2006/relationships/ctrlProp" Target="../ctrlProps/ctrlProp203.xml"/><Relationship Id="rId1" Type="http://schemas.openxmlformats.org/officeDocument/2006/relationships/hyperlink" Target="mailto:shounenshizen-dantaiukeire@pref.fukuoka.lg.jp" TargetMode="External"/><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6" Type="http://schemas.openxmlformats.org/officeDocument/2006/relationships/ctrlProp" Target="../ctrlProps/ctrlProp198.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73" Type="http://schemas.openxmlformats.org/officeDocument/2006/relationships/ctrlProp" Target="../ctrlProps/ctrlProp165.xml"/><Relationship Id="rId78" Type="http://schemas.openxmlformats.org/officeDocument/2006/relationships/ctrlProp" Target="../ctrlProps/ctrlProp170.xml"/><Relationship Id="rId81" Type="http://schemas.openxmlformats.org/officeDocument/2006/relationships/ctrlProp" Target="../ctrlProps/ctrlProp173.xml"/><Relationship Id="rId86" Type="http://schemas.openxmlformats.org/officeDocument/2006/relationships/ctrlProp" Target="../ctrlProps/ctrlProp178.xml"/><Relationship Id="rId94" Type="http://schemas.openxmlformats.org/officeDocument/2006/relationships/ctrlProp" Target="../ctrlProps/ctrlProp186.xml"/><Relationship Id="rId99" Type="http://schemas.openxmlformats.org/officeDocument/2006/relationships/ctrlProp" Target="../ctrlProps/ctrlProp191.xml"/><Relationship Id="rId101" Type="http://schemas.openxmlformats.org/officeDocument/2006/relationships/ctrlProp" Target="../ctrlProps/ctrlProp193.xml"/><Relationship Id="rId4" Type="http://schemas.openxmlformats.org/officeDocument/2006/relationships/vmlDrawing" Target="../drawings/vmlDrawing2.vml"/><Relationship Id="rId9" Type="http://schemas.openxmlformats.org/officeDocument/2006/relationships/ctrlProp" Target="../ctrlProps/ctrlProp101.xml"/><Relationship Id="rId13" Type="http://schemas.openxmlformats.org/officeDocument/2006/relationships/ctrlProp" Target="../ctrlProps/ctrlProp105.xml"/><Relationship Id="rId18" Type="http://schemas.openxmlformats.org/officeDocument/2006/relationships/ctrlProp" Target="../ctrlProps/ctrlProp110.xml"/><Relationship Id="rId39" Type="http://schemas.openxmlformats.org/officeDocument/2006/relationships/ctrlProp" Target="../ctrlProps/ctrlProp131.xml"/><Relationship Id="rId109" Type="http://schemas.openxmlformats.org/officeDocument/2006/relationships/ctrlProp" Target="../ctrlProps/ctrlProp201.xml"/><Relationship Id="rId34" Type="http://schemas.openxmlformats.org/officeDocument/2006/relationships/ctrlProp" Target="../ctrlProps/ctrlProp126.xml"/><Relationship Id="rId50" Type="http://schemas.openxmlformats.org/officeDocument/2006/relationships/ctrlProp" Target="../ctrlProps/ctrlProp142.xml"/><Relationship Id="rId55" Type="http://schemas.openxmlformats.org/officeDocument/2006/relationships/ctrlProp" Target="../ctrlProps/ctrlProp147.xml"/><Relationship Id="rId76" Type="http://schemas.openxmlformats.org/officeDocument/2006/relationships/ctrlProp" Target="../ctrlProps/ctrlProp168.xml"/><Relationship Id="rId97" Type="http://schemas.openxmlformats.org/officeDocument/2006/relationships/ctrlProp" Target="../ctrlProps/ctrlProp189.xml"/><Relationship Id="rId104" Type="http://schemas.openxmlformats.org/officeDocument/2006/relationships/ctrlProp" Target="../ctrlProps/ctrlProp196.xml"/><Relationship Id="rId7" Type="http://schemas.openxmlformats.org/officeDocument/2006/relationships/ctrlProp" Target="../ctrlProps/ctrlProp99.xml"/><Relationship Id="rId71" Type="http://schemas.openxmlformats.org/officeDocument/2006/relationships/ctrlProp" Target="../ctrlProps/ctrlProp163.xml"/><Relationship Id="rId92" Type="http://schemas.openxmlformats.org/officeDocument/2006/relationships/ctrlProp" Target="../ctrlProps/ctrlProp18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DR54"/>
  <sheetViews>
    <sheetView tabSelected="1" view="pageBreakPreview" topLeftCell="O1" zoomScaleNormal="100" zoomScaleSheetLayoutView="100" workbookViewId="0">
      <selection activeCell="CY27" sqref="CY27"/>
    </sheetView>
  </sheetViews>
  <sheetFormatPr defaultColWidth="1.875" defaultRowHeight="7.5" customHeight="1" x14ac:dyDescent="0.15"/>
  <cols>
    <col min="1" max="77" width="1.875" style="1"/>
    <col min="78" max="89" width="2.5" style="1" customWidth="1"/>
    <col min="90" max="16384" width="1.875" style="1"/>
  </cols>
  <sheetData>
    <row r="2" spans="1:122" ht="21" customHeight="1" thickBot="1" x14ac:dyDescent="0.2">
      <c r="F2" s="2"/>
      <c r="G2" s="2"/>
      <c r="H2" s="2"/>
      <c r="I2" s="2"/>
      <c r="J2" s="2"/>
      <c r="K2" s="2"/>
      <c r="L2" s="2"/>
      <c r="M2" s="2"/>
      <c r="N2" s="2"/>
      <c r="O2" s="2"/>
      <c r="AL2" s="328" t="s">
        <v>60</v>
      </c>
      <c r="AM2" s="328"/>
      <c r="AN2" s="328"/>
      <c r="AO2" s="328"/>
      <c r="AP2" s="328"/>
      <c r="AQ2" s="328"/>
      <c r="AR2" s="328"/>
      <c r="AS2" s="328"/>
      <c r="AT2" s="328"/>
      <c r="AU2" s="328"/>
      <c r="AV2" s="328"/>
      <c r="AW2" s="328"/>
      <c r="AX2" s="328"/>
      <c r="AY2" s="328"/>
      <c r="AZ2" s="328"/>
      <c r="BA2" s="328"/>
      <c r="BL2" s="3"/>
      <c r="BM2" s="3"/>
      <c r="BN2" s="3"/>
      <c r="BO2" s="3"/>
      <c r="BP2" s="3"/>
      <c r="BQ2" s="3"/>
      <c r="BR2" s="3"/>
      <c r="BS2" s="3"/>
      <c r="BT2" s="3"/>
      <c r="BU2" s="3"/>
      <c r="BV2" s="3"/>
      <c r="BW2" s="3"/>
      <c r="BX2" s="3"/>
      <c r="BY2" s="3"/>
      <c r="BZ2" s="3"/>
      <c r="CA2" s="3"/>
      <c r="CB2" s="4" t="s">
        <v>61</v>
      </c>
      <c r="CC2" s="3"/>
      <c r="CD2" s="3"/>
      <c r="CE2" s="3"/>
      <c r="CF2" s="3"/>
      <c r="CG2" s="3"/>
      <c r="CH2" s="3"/>
      <c r="CI2" s="3"/>
      <c r="CJ2" s="3"/>
      <c r="CK2" s="5" t="s">
        <v>164</v>
      </c>
    </row>
    <row r="3" spans="1:122" ht="21" customHeight="1" x14ac:dyDescent="0.15">
      <c r="B3" s="6"/>
      <c r="C3" s="7"/>
      <c r="D3" s="7"/>
      <c r="E3" s="94" t="s">
        <v>135</v>
      </c>
      <c r="F3" s="8"/>
      <c r="G3" s="9"/>
      <c r="H3" s="9"/>
      <c r="I3" s="9"/>
      <c r="J3" s="9"/>
      <c r="K3" s="299" t="s">
        <v>36</v>
      </c>
      <c r="L3" s="300"/>
      <c r="M3" s="301"/>
      <c r="N3" s="300"/>
      <c r="O3" s="300"/>
      <c r="P3" s="300"/>
      <c r="Q3" s="300"/>
      <c r="R3" s="300"/>
      <c r="S3" s="300"/>
      <c r="T3" s="300"/>
      <c r="U3" s="300"/>
      <c r="V3" s="300"/>
      <c r="W3" s="300"/>
      <c r="X3" s="300"/>
      <c r="Y3" s="300"/>
      <c r="Z3" s="300"/>
      <c r="AA3" s="300"/>
      <c r="AB3" s="300"/>
      <c r="AC3" s="300"/>
      <c r="AD3" s="300"/>
      <c r="AE3" s="300"/>
      <c r="AF3" s="301"/>
      <c r="AG3" s="293" t="s">
        <v>62</v>
      </c>
      <c r="AH3" s="294"/>
      <c r="AI3" s="295"/>
      <c r="AJ3" s="299"/>
      <c r="AK3" s="300"/>
      <c r="AL3" s="300"/>
      <c r="AM3" s="300"/>
      <c r="AN3" s="300"/>
      <c r="AO3" s="300"/>
      <c r="AP3" s="300"/>
      <c r="AQ3" s="300"/>
      <c r="AR3" s="300"/>
      <c r="AS3" s="300"/>
      <c r="AT3" s="301"/>
      <c r="AU3" s="299" t="s">
        <v>36</v>
      </c>
      <c r="AV3" s="300"/>
      <c r="AW3" s="301"/>
      <c r="AX3" s="299"/>
      <c r="AY3" s="300"/>
      <c r="AZ3" s="300"/>
      <c r="BA3" s="300"/>
      <c r="BB3" s="300"/>
      <c r="BC3" s="300"/>
      <c r="BD3" s="300"/>
      <c r="BE3" s="300"/>
      <c r="BF3" s="300"/>
      <c r="BG3" s="300"/>
      <c r="BH3" s="318"/>
      <c r="BI3" s="320" t="s">
        <v>158</v>
      </c>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2"/>
    </row>
    <row r="4" spans="1:122" ht="21" customHeight="1" x14ac:dyDescent="0.15">
      <c r="B4" s="305" t="s">
        <v>64</v>
      </c>
      <c r="C4" s="306"/>
      <c r="D4" s="306"/>
      <c r="E4" s="306"/>
      <c r="F4" s="306"/>
      <c r="G4" s="306"/>
      <c r="H4" s="306"/>
      <c r="I4" s="306"/>
      <c r="J4" s="306"/>
      <c r="K4" s="307" t="s">
        <v>0</v>
      </c>
      <c r="L4" s="308"/>
      <c r="M4" s="309"/>
      <c r="N4" s="308"/>
      <c r="O4" s="308"/>
      <c r="P4" s="308"/>
      <c r="Q4" s="308"/>
      <c r="R4" s="308"/>
      <c r="S4" s="308"/>
      <c r="T4" s="308"/>
      <c r="U4" s="308"/>
      <c r="V4" s="308"/>
      <c r="W4" s="308"/>
      <c r="X4" s="308"/>
      <c r="Y4" s="308"/>
      <c r="Z4" s="308"/>
      <c r="AA4" s="308"/>
      <c r="AB4" s="308"/>
      <c r="AC4" s="308"/>
      <c r="AD4" s="308"/>
      <c r="AE4" s="308"/>
      <c r="AF4" s="309"/>
      <c r="AG4" s="296" t="s">
        <v>55</v>
      </c>
      <c r="AH4" s="297"/>
      <c r="AI4" s="298"/>
      <c r="AJ4" s="307"/>
      <c r="AK4" s="308"/>
      <c r="AL4" s="308"/>
      <c r="AM4" s="308"/>
      <c r="AN4" s="308"/>
      <c r="AO4" s="308"/>
      <c r="AP4" s="308"/>
      <c r="AQ4" s="308"/>
      <c r="AR4" s="308"/>
      <c r="AS4" s="308"/>
      <c r="AT4" s="309"/>
      <c r="AU4" s="307" t="s">
        <v>25</v>
      </c>
      <c r="AV4" s="308"/>
      <c r="AW4" s="309"/>
      <c r="AX4" s="307"/>
      <c r="AY4" s="308"/>
      <c r="AZ4" s="308"/>
      <c r="BA4" s="308"/>
      <c r="BB4" s="308"/>
      <c r="BC4" s="308"/>
      <c r="BD4" s="308"/>
      <c r="BE4" s="308"/>
      <c r="BF4" s="308"/>
      <c r="BG4" s="308"/>
      <c r="BH4" s="346"/>
      <c r="BI4" s="332" t="s">
        <v>159</v>
      </c>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8"/>
    </row>
    <row r="5" spans="1:122" ht="21" customHeight="1" x14ac:dyDescent="0.15">
      <c r="A5" s="10"/>
      <c r="B5" s="288" t="s">
        <v>32</v>
      </c>
      <c r="C5" s="289"/>
      <c r="D5" s="289"/>
      <c r="E5" s="290"/>
      <c r="F5" s="11"/>
      <c r="N5" s="12" t="s">
        <v>39</v>
      </c>
      <c r="O5" s="13"/>
      <c r="P5" s="13"/>
      <c r="Q5" s="13"/>
      <c r="R5" s="14"/>
      <c r="S5" s="15"/>
      <c r="T5" s="16"/>
      <c r="U5" s="16"/>
      <c r="V5" s="15"/>
      <c r="W5" s="13"/>
      <c r="X5" s="13"/>
      <c r="Y5" s="13"/>
      <c r="Z5" s="13"/>
      <c r="AA5" s="13"/>
      <c r="AB5" s="13"/>
      <c r="AC5" s="13"/>
      <c r="AD5" s="13"/>
      <c r="AE5" s="13"/>
      <c r="AF5" s="13"/>
      <c r="AG5" s="13"/>
      <c r="AH5" s="13"/>
      <c r="AI5" s="17"/>
      <c r="AJ5" s="317" t="s">
        <v>48</v>
      </c>
      <c r="AK5" s="317"/>
      <c r="AL5" s="319"/>
      <c r="AM5" s="290"/>
      <c r="AN5" s="317"/>
      <c r="AO5" s="317"/>
      <c r="AP5" s="317"/>
      <c r="AQ5" s="317"/>
      <c r="AR5" s="317"/>
      <c r="AS5" s="317"/>
      <c r="AT5" s="317"/>
      <c r="AU5" s="317"/>
      <c r="AV5" s="317"/>
      <c r="AW5" s="317"/>
      <c r="AX5" s="312" t="s">
        <v>66</v>
      </c>
      <c r="AY5" s="313"/>
      <c r="AZ5" s="313"/>
      <c r="BA5" s="313"/>
      <c r="BB5" s="313"/>
      <c r="BC5" s="313"/>
      <c r="BD5" s="313"/>
      <c r="BE5" s="313"/>
      <c r="BF5" s="313"/>
      <c r="BG5" s="313"/>
      <c r="BH5" s="314"/>
      <c r="BI5" s="333"/>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5"/>
    </row>
    <row r="6" spans="1:122" ht="21" customHeight="1" thickBot="1" x14ac:dyDescent="0.2">
      <c r="A6" s="10"/>
      <c r="B6" s="291" t="s">
        <v>49</v>
      </c>
      <c r="C6" s="292"/>
      <c r="D6" s="371"/>
      <c r="E6" s="371"/>
      <c r="F6" s="371"/>
      <c r="G6" s="371"/>
      <c r="H6" s="371"/>
      <c r="I6" s="371"/>
      <c r="J6" s="372"/>
      <c r="K6" s="372"/>
      <c r="L6" s="372"/>
      <c r="M6" s="372"/>
      <c r="N6" s="372"/>
      <c r="O6" s="373"/>
      <c r="P6" s="373"/>
      <c r="Q6" s="373"/>
      <c r="R6" s="373"/>
      <c r="S6" s="373"/>
      <c r="T6" s="373"/>
      <c r="U6" s="373"/>
      <c r="V6" s="373"/>
      <c r="W6" s="373"/>
      <c r="X6" s="373"/>
      <c r="Y6" s="373"/>
      <c r="Z6" s="373"/>
      <c r="AA6" s="373"/>
      <c r="AB6" s="373"/>
      <c r="AC6" s="373"/>
      <c r="AD6" s="373"/>
      <c r="AE6" s="373"/>
      <c r="AF6" s="373"/>
      <c r="AG6" s="373"/>
      <c r="AH6" s="373"/>
      <c r="AI6" s="374"/>
      <c r="AJ6" s="317" t="s">
        <v>50</v>
      </c>
      <c r="AK6" s="317"/>
      <c r="AL6" s="319"/>
      <c r="AM6" s="290"/>
      <c r="AN6" s="317"/>
      <c r="AO6" s="317"/>
      <c r="AP6" s="317"/>
      <c r="AQ6" s="317"/>
      <c r="AR6" s="317"/>
      <c r="AS6" s="317"/>
      <c r="AT6" s="317"/>
      <c r="AU6" s="317"/>
      <c r="AV6" s="317"/>
      <c r="AW6" s="317"/>
      <c r="AX6" s="18"/>
      <c r="AY6" s="13"/>
      <c r="AZ6" s="13"/>
      <c r="BA6" s="13"/>
      <c r="BB6" s="13"/>
      <c r="BC6" s="16" t="s">
        <v>65</v>
      </c>
      <c r="BD6" s="13"/>
      <c r="BE6" s="13"/>
      <c r="BF6" s="13"/>
      <c r="BG6" s="13"/>
      <c r="BH6" s="10"/>
      <c r="BI6" s="329" t="s">
        <v>160</v>
      </c>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1"/>
    </row>
    <row r="7" spans="1:122" ht="21" customHeight="1" thickBot="1" x14ac:dyDescent="0.2">
      <c r="A7" s="10"/>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4"/>
      <c r="AJ7" s="317" t="s">
        <v>30</v>
      </c>
      <c r="AK7" s="317"/>
      <c r="AL7" s="319"/>
      <c r="AM7" s="290"/>
      <c r="AN7" s="317"/>
      <c r="AO7" s="317"/>
      <c r="AP7" s="317"/>
      <c r="AQ7" s="317"/>
      <c r="AR7" s="317"/>
      <c r="AS7" s="317"/>
      <c r="AT7" s="317"/>
      <c r="AU7" s="317"/>
      <c r="AV7" s="317"/>
      <c r="AW7" s="317"/>
      <c r="AX7" s="323" t="s">
        <v>68</v>
      </c>
      <c r="AY7" s="324"/>
      <c r="AZ7" s="324"/>
      <c r="BA7" s="324"/>
      <c r="BB7" s="336"/>
      <c r="BC7" s="337"/>
      <c r="BD7" s="337"/>
      <c r="BE7" s="337"/>
      <c r="BF7" s="338"/>
      <c r="BG7" s="315" t="s">
        <v>67</v>
      </c>
      <c r="BH7" s="316"/>
      <c r="BI7" s="347" t="s">
        <v>161</v>
      </c>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9"/>
    </row>
    <row r="8" spans="1:122" ht="21" customHeight="1" thickBot="1" x14ac:dyDescent="0.2">
      <c r="A8" s="10"/>
      <c r="B8" s="375" t="s">
        <v>2</v>
      </c>
      <c r="C8" s="264"/>
      <c r="D8" s="264"/>
      <c r="E8" s="264"/>
      <c r="F8" s="265"/>
      <c r="G8" s="232" t="s">
        <v>59</v>
      </c>
      <c r="H8" s="232"/>
      <c r="I8" s="376"/>
      <c r="J8" s="376"/>
      <c r="K8" s="232" t="s">
        <v>56</v>
      </c>
      <c r="L8" s="232"/>
      <c r="M8" s="232"/>
      <c r="N8" s="232"/>
      <c r="O8" s="232" t="s">
        <v>22</v>
      </c>
      <c r="P8" s="232"/>
      <c r="Q8" s="232"/>
      <c r="R8" s="232"/>
      <c r="S8" s="232" t="s">
        <v>23</v>
      </c>
      <c r="T8" s="232"/>
      <c r="U8" s="266" t="str">
        <f>IF(OR(I8="",M8="",Q8=""),"（　　　）～",TEXT(WEEKDAY(DATE(2018+I8,M8,Q8)),"(aaa) ～"))</f>
        <v>（　　　）～</v>
      </c>
      <c r="V8" s="266"/>
      <c r="W8" s="266"/>
      <c r="X8" s="266"/>
      <c r="Y8" s="232"/>
      <c r="Z8" s="232"/>
      <c r="AA8" s="232" t="s">
        <v>22</v>
      </c>
      <c r="AB8" s="232"/>
      <c r="AC8" s="232"/>
      <c r="AD8" s="232"/>
      <c r="AE8" s="232" t="s">
        <v>23</v>
      </c>
      <c r="AF8" s="232"/>
      <c r="AG8" s="266" t="str">
        <f>IF(OR(I8="",Y8="",AC8=""),"（　　　）",TEXT(WEEKDAY(DATE(2018+I8,Y8,AC8)),"(aaa)"))</f>
        <v>（　　　）</v>
      </c>
      <c r="AH8" s="266"/>
      <c r="AI8" s="267"/>
      <c r="AJ8" s="242" t="s">
        <v>58</v>
      </c>
      <c r="AK8" s="242"/>
      <c r="AL8" s="243"/>
      <c r="AM8" s="242"/>
      <c r="AN8" s="242"/>
      <c r="AO8" s="242"/>
      <c r="AP8" s="242"/>
      <c r="AQ8" s="242"/>
      <c r="AR8" s="242"/>
      <c r="AS8" s="242"/>
      <c r="AT8" s="242"/>
      <c r="AU8" s="242"/>
      <c r="AV8" s="242"/>
      <c r="AW8" s="242"/>
      <c r="AX8" s="242"/>
      <c r="AY8" s="242"/>
      <c r="AZ8" s="242"/>
      <c r="BA8" s="242"/>
      <c r="BB8" s="310"/>
      <c r="BC8" s="310"/>
      <c r="BD8" s="310"/>
      <c r="BE8" s="310"/>
      <c r="BF8" s="310"/>
      <c r="BG8" s="242"/>
      <c r="BH8" s="311"/>
      <c r="BI8" s="320" t="s">
        <v>1</v>
      </c>
      <c r="BJ8" s="340"/>
      <c r="BK8" s="340"/>
      <c r="BL8" s="341" t="s">
        <v>75</v>
      </c>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2"/>
    </row>
    <row r="9" spans="1:122" ht="21" customHeight="1" thickBot="1" x14ac:dyDescent="0.2">
      <c r="A9" s="10"/>
      <c r="B9" s="222" t="s">
        <v>146</v>
      </c>
      <c r="C9" s="222"/>
      <c r="D9" s="222"/>
      <c r="E9" s="222"/>
      <c r="F9" s="223"/>
      <c r="G9" s="286"/>
      <c r="H9" s="286"/>
      <c r="I9" s="220" t="s">
        <v>147</v>
      </c>
      <c r="J9" s="220"/>
      <c r="K9" s="286"/>
      <c r="L9" s="286"/>
      <c r="M9" s="220" t="s">
        <v>148</v>
      </c>
      <c r="N9" s="220"/>
      <c r="O9" s="367" t="s">
        <v>149</v>
      </c>
      <c r="P9" s="222"/>
      <c r="Q9" s="222"/>
      <c r="R9" s="222"/>
      <c r="S9" s="223"/>
      <c r="T9" s="286"/>
      <c r="U9" s="286"/>
      <c r="V9" s="220" t="s">
        <v>147</v>
      </c>
      <c r="W9" s="220"/>
      <c r="X9" s="286"/>
      <c r="Y9" s="286"/>
      <c r="Z9" s="220" t="s">
        <v>148</v>
      </c>
      <c r="AA9" s="221"/>
      <c r="AB9" s="222" t="s">
        <v>150</v>
      </c>
      <c r="AC9" s="222"/>
      <c r="AD9" s="222"/>
      <c r="AE9" s="222"/>
      <c r="AF9" s="223"/>
      <c r="AG9" s="343"/>
      <c r="AH9" s="220"/>
      <c r="AI9" s="220"/>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5"/>
      <c r="BI9" s="329"/>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1"/>
    </row>
    <row r="10" spans="1:122" s="13" customFormat="1" ht="21" customHeight="1" x14ac:dyDescent="0.15">
      <c r="B10" s="394" t="s">
        <v>3</v>
      </c>
      <c r="C10" s="381"/>
      <c r="D10" s="19"/>
      <c r="E10" s="20"/>
      <c r="F10" s="214" t="s">
        <v>91</v>
      </c>
      <c r="G10" s="215"/>
      <c r="H10" s="366"/>
      <c r="I10" s="365" t="s">
        <v>4</v>
      </c>
      <c r="J10" s="215"/>
      <c r="K10" s="215"/>
      <c r="L10" s="366"/>
      <c r="M10" s="365" t="s">
        <v>5</v>
      </c>
      <c r="N10" s="215"/>
      <c r="O10" s="215"/>
      <c r="P10" s="366"/>
      <c r="Q10" s="365" t="s">
        <v>6</v>
      </c>
      <c r="R10" s="215"/>
      <c r="S10" s="215"/>
      <c r="T10" s="366"/>
      <c r="U10" s="365" t="s">
        <v>92</v>
      </c>
      <c r="V10" s="215"/>
      <c r="W10" s="215"/>
      <c r="X10" s="366"/>
      <c r="Y10" s="233" t="s">
        <v>90</v>
      </c>
      <c r="Z10" s="234"/>
      <c r="AA10" s="234"/>
      <c r="AB10" s="235"/>
      <c r="AC10" s="259" t="s">
        <v>89</v>
      </c>
      <c r="AD10" s="260"/>
      <c r="AE10" s="260"/>
      <c r="AF10" s="261"/>
      <c r="AG10" s="262" t="s">
        <v>16</v>
      </c>
      <c r="AH10" s="260"/>
      <c r="AI10" s="260"/>
      <c r="AJ10" s="263"/>
      <c r="AK10" s="262" t="s">
        <v>7</v>
      </c>
      <c r="AL10" s="260"/>
      <c r="AM10" s="260"/>
      <c r="AN10" s="263"/>
      <c r="AO10" s="268" t="s">
        <v>31</v>
      </c>
      <c r="AP10" s="260"/>
      <c r="AQ10" s="260"/>
      <c r="AR10" s="261"/>
      <c r="AS10" s="260" t="s">
        <v>35</v>
      </c>
      <c r="AT10" s="260"/>
      <c r="AU10" s="260"/>
      <c r="AV10" s="269"/>
      <c r="AW10" s="260" t="s">
        <v>34</v>
      </c>
      <c r="AX10" s="260"/>
      <c r="AY10" s="260"/>
      <c r="AZ10" s="269"/>
      <c r="BA10" s="260" t="s">
        <v>33</v>
      </c>
      <c r="BB10" s="260"/>
      <c r="BC10" s="260"/>
      <c r="BD10" s="269"/>
      <c r="BE10" s="339" t="s">
        <v>26</v>
      </c>
      <c r="BF10" s="260"/>
      <c r="BG10" s="260"/>
      <c r="BH10" s="263"/>
      <c r="BI10" s="329"/>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1"/>
    </row>
    <row r="11" spans="1:122" s="13" customFormat="1" ht="21" customHeight="1" x14ac:dyDescent="0.15">
      <c r="B11" s="394"/>
      <c r="C11" s="382"/>
      <c r="D11" s="397" t="s">
        <v>8</v>
      </c>
      <c r="E11" s="272"/>
      <c r="F11" s="239"/>
      <c r="G11" s="240"/>
      <c r="H11" s="404"/>
      <c r="I11" s="225"/>
      <c r="J11" s="225"/>
      <c r="K11" s="225"/>
      <c r="L11" s="226"/>
      <c r="M11" s="225"/>
      <c r="N11" s="225"/>
      <c r="O11" s="225"/>
      <c r="P11" s="226"/>
      <c r="Q11" s="224"/>
      <c r="R11" s="225"/>
      <c r="S11" s="225"/>
      <c r="T11" s="226"/>
      <c r="U11" s="224"/>
      <c r="V11" s="225"/>
      <c r="W11" s="225"/>
      <c r="X11" s="226"/>
      <c r="Y11" s="224"/>
      <c r="Z11" s="225"/>
      <c r="AA11" s="225"/>
      <c r="AB11" s="226"/>
      <c r="AC11" s="224"/>
      <c r="AD11" s="225"/>
      <c r="AE11" s="225"/>
      <c r="AF11" s="226"/>
      <c r="AG11" s="368" t="str">
        <f>IF(SUM(B11:AF11)=0,"",SUM(B11:AF11))</f>
        <v/>
      </c>
      <c r="AH11" s="369"/>
      <c r="AI11" s="369"/>
      <c r="AJ11" s="370"/>
      <c r="AK11" s="244" t="str">
        <f>IF(SUM(AG11:AJ12)=0,"",SUM(AG11:AJ12))</f>
        <v/>
      </c>
      <c r="AL11" s="245"/>
      <c r="AM11" s="245"/>
      <c r="AN11" s="246"/>
      <c r="AO11" s="270" t="s">
        <v>27</v>
      </c>
      <c r="AP11" s="271"/>
      <c r="AQ11" s="271"/>
      <c r="AR11" s="272"/>
      <c r="AS11" s="225"/>
      <c r="AT11" s="225"/>
      <c r="AU11" s="225"/>
      <c r="AV11" s="226"/>
      <c r="AW11" s="224"/>
      <c r="AX11" s="225"/>
      <c r="AY11" s="225"/>
      <c r="AZ11" s="226"/>
      <c r="BA11" s="224"/>
      <c r="BB11" s="225"/>
      <c r="BC11" s="225"/>
      <c r="BD11" s="226"/>
      <c r="BE11" s="224"/>
      <c r="BF11" s="225"/>
      <c r="BG11" s="225"/>
      <c r="BH11" s="282"/>
      <c r="BI11" s="273"/>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5"/>
    </row>
    <row r="12" spans="1:122" s="13" customFormat="1" ht="21" customHeight="1" thickBot="1" x14ac:dyDescent="0.2">
      <c r="B12" s="395"/>
      <c r="C12" s="396"/>
      <c r="D12" s="367" t="s">
        <v>9</v>
      </c>
      <c r="E12" s="402"/>
      <c r="F12" s="393"/>
      <c r="G12" s="286"/>
      <c r="H12" s="287"/>
      <c r="I12" s="286"/>
      <c r="J12" s="286"/>
      <c r="K12" s="286"/>
      <c r="L12" s="287"/>
      <c r="M12" s="286"/>
      <c r="N12" s="286"/>
      <c r="O12" s="286"/>
      <c r="P12" s="287"/>
      <c r="Q12" s="285"/>
      <c r="R12" s="286"/>
      <c r="S12" s="286"/>
      <c r="T12" s="287"/>
      <c r="U12" s="285"/>
      <c r="V12" s="286"/>
      <c r="W12" s="286"/>
      <c r="X12" s="287"/>
      <c r="Y12" s="285"/>
      <c r="Z12" s="286"/>
      <c r="AA12" s="286"/>
      <c r="AB12" s="287"/>
      <c r="AC12" s="285"/>
      <c r="AD12" s="286"/>
      <c r="AE12" s="286"/>
      <c r="AF12" s="287"/>
      <c r="AG12" s="229" t="str">
        <f>IF(SUM(B12:AF12)=0,"",SUM(B12:AF12))</f>
        <v/>
      </c>
      <c r="AH12" s="230"/>
      <c r="AI12" s="230"/>
      <c r="AJ12" s="364"/>
      <c r="AK12" s="247"/>
      <c r="AL12" s="219"/>
      <c r="AM12" s="219"/>
      <c r="AN12" s="248"/>
      <c r="AO12" s="325" t="s">
        <v>28</v>
      </c>
      <c r="AP12" s="326"/>
      <c r="AQ12" s="326"/>
      <c r="AR12" s="327"/>
      <c r="AS12" s="277"/>
      <c r="AT12" s="277"/>
      <c r="AU12" s="277"/>
      <c r="AV12" s="278"/>
      <c r="AW12" s="276"/>
      <c r="AX12" s="277"/>
      <c r="AY12" s="277"/>
      <c r="AZ12" s="278"/>
      <c r="BA12" s="276"/>
      <c r="BB12" s="277"/>
      <c r="BC12" s="277"/>
      <c r="BD12" s="278"/>
      <c r="BE12" s="276"/>
      <c r="BF12" s="277"/>
      <c r="BG12" s="277"/>
      <c r="BH12" s="403"/>
      <c r="BI12" s="279"/>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1"/>
    </row>
    <row r="13" spans="1:122" ht="7.5" customHeight="1" thickBot="1" x14ac:dyDescent="0.2">
      <c r="A13" s="21"/>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1"/>
    </row>
    <row r="14" spans="1:122" ht="11.25" customHeight="1" x14ac:dyDescent="0.15">
      <c r="B14" s="24" t="s">
        <v>29</v>
      </c>
      <c r="C14" s="25"/>
      <c r="D14" s="25"/>
      <c r="E14" s="25"/>
      <c r="F14" s="25"/>
      <c r="G14" s="25"/>
      <c r="H14" s="227">
        <v>6</v>
      </c>
      <c r="I14" s="227"/>
      <c r="J14" s="203"/>
      <c r="K14" s="25"/>
      <c r="L14" s="227">
        <v>7</v>
      </c>
      <c r="M14" s="227"/>
      <c r="N14" s="203"/>
      <c r="O14" s="25"/>
      <c r="P14" s="227">
        <v>8</v>
      </c>
      <c r="Q14" s="227"/>
      <c r="R14" s="203"/>
      <c r="S14" s="25"/>
      <c r="T14" s="227">
        <v>9</v>
      </c>
      <c r="U14" s="227"/>
      <c r="V14" s="203"/>
      <c r="W14" s="25"/>
      <c r="X14" s="227">
        <v>10</v>
      </c>
      <c r="Y14" s="227"/>
      <c r="Z14" s="25"/>
      <c r="AA14" s="25"/>
      <c r="AB14" s="227">
        <v>11</v>
      </c>
      <c r="AC14" s="227"/>
      <c r="AD14" s="25"/>
      <c r="AE14" s="25"/>
      <c r="AF14" s="227">
        <v>12</v>
      </c>
      <c r="AG14" s="227"/>
      <c r="AH14" s="25"/>
      <c r="AI14" s="25"/>
      <c r="AJ14" s="227">
        <v>13</v>
      </c>
      <c r="AK14" s="227"/>
      <c r="AL14" s="25"/>
      <c r="AM14" s="25"/>
      <c r="AN14" s="227">
        <v>14</v>
      </c>
      <c r="AO14" s="227"/>
      <c r="AP14" s="25"/>
      <c r="AQ14" s="25"/>
      <c r="AR14" s="227">
        <v>15</v>
      </c>
      <c r="AS14" s="227"/>
      <c r="AT14" s="25"/>
      <c r="AU14" s="25"/>
      <c r="AV14" s="227">
        <v>16</v>
      </c>
      <c r="AW14" s="227"/>
      <c r="AX14" s="25"/>
      <c r="AY14" s="25"/>
      <c r="AZ14" s="227">
        <v>17</v>
      </c>
      <c r="BA14" s="227"/>
      <c r="BB14" s="25"/>
      <c r="BC14" s="25"/>
      <c r="BD14" s="227">
        <v>18</v>
      </c>
      <c r="BE14" s="227"/>
      <c r="BF14" s="25"/>
      <c r="BG14" s="25"/>
      <c r="BH14" s="227">
        <v>19</v>
      </c>
      <c r="BI14" s="227"/>
      <c r="BJ14" s="25"/>
      <c r="BK14" s="25"/>
      <c r="BL14" s="227">
        <v>20</v>
      </c>
      <c r="BM14" s="227"/>
      <c r="BN14" s="25"/>
      <c r="BO14" s="25"/>
      <c r="BP14" s="227">
        <v>21</v>
      </c>
      <c r="BQ14" s="227"/>
      <c r="BR14" s="25"/>
      <c r="BS14" s="25"/>
      <c r="BT14" s="227">
        <v>22</v>
      </c>
      <c r="BU14" s="227"/>
      <c r="BV14" s="25"/>
      <c r="BW14" s="203"/>
      <c r="BX14" s="227">
        <v>23</v>
      </c>
      <c r="BY14" s="227"/>
      <c r="BZ14" s="352" t="s">
        <v>74</v>
      </c>
      <c r="CA14" s="353"/>
      <c r="CB14" s="353"/>
      <c r="CC14" s="353"/>
      <c r="CD14" s="353"/>
      <c r="CE14" s="353"/>
      <c r="CF14" s="353"/>
      <c r="CG14" s="353"/>
      <c r="CH14" s="353"/>
      <c r="CI14" s="353"/>
      <c r="CJ14" s="353"/>
      <c r="CK14" s="354"/>
      <c r="CP14" s="256"/>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8"/>
    </row>
    <row r="15" spans="1:122" ht="3" customHeight="1" x14ac:dyDescent="0.15">
      <c r="B15" s="26"/>
      <c r="C15" s="13"/>
      <c r="D15" s="13"/>
      <c r="E15" s="13"/>
      <c r="F15" s="13"/>
      <c r="G15" s="13"/>
      <c r="H15" s="27"/>
      <c r="I15" s="202"/>
      <c r="J15" s="202"/>
      <c r="K15" s="13"/>
      <c r="L15" s="27"/>
      <c r="M15" s="202"/>
      <c r="N15" s="202"/>
      <c r="O15" s="13"/>
      <c r="P15" s="27"/>
      <c r="Q15" s="202"/>
      <c r="R15" s="202"/>
      <c r="S15" s="13"/>
      <c r="T15" s="27"/>
      <c r="U15" s="202"/>
      <c r="V15" s="202"/>
      <c r="W15" s="13"/>
      <c r="X15" s="27"/>
      <c r="Y15" s="202"/>
      <c r="Z15" s="202"/>
      <c r="AA15" s="13"/>
      <c r="AB15" s="27"/>
      <c r="AC15" s="202"/>
      <c r="AD15" s="202"/>
      <c r="AE15" s="13"/>
      <c r="AF15" s="27"/>
      <c r="AG15" s="202"/>
      <c r="AH15" s="202"/>
      <c r="AI15" s="13"/>
      <c r="AJ15" s="27"/>
      <c r="AK15" s="202"/>
      <c r="AL15" s="202"/>
      <c r="AM15" s="13"/>
      <c r="AN15" s="27"/>
      <c r="AO15" s="202"/>
      <c r="AP15" s="202"/>
      <c r="AQ15" s="13"/>
      <c r="AR15" s="27"/>
      <c r="AS15" s="202"/>
      <c r="AT15" s="202"/>
      <c r="AU15" s="13"/>
      <c r="AV15" s="27"/>
      <c r="AW15" s="202"/>
      <c r="AX15" s="202"/>
      <c r="AY15" s="13"/>
      <c r="AZ15" s="27"/>
      <c r="BA15" s="202"/>
      <c r="BB15" s="202"/>
      <c r="BC15" s="13"/>
      <c r="BD15" s="27"/>
      <c r="BE15" s="202"/>
      <c r="BF15" s="202"/>
      <c r="BG15" s="13"/>
      <c r="BH15" s="27"/>
      <c r="BI15" s="202"/>
      <c r="BJ15" s="202"/>
      <c r="BK15" s="13"/>
      <c r="BL15" s="27"/>
      <c r="BM15" s="202"/>
      <c r="BN15" s="202"/>
      <c r="BO15" s="13"/>
      <c r="BP15" s="27"/>
      <c r="BQ15" s="202"/>
      <c r="BR15" s="202"/>
      <c r="BS15" s="13"/>
      <c r="BT15" s="27"/>
      <c r="BU15" s="202"/>
      <c r="BV15" s="202"/>
      <c r="BW15" s="13"/>
      <c r="BX15" s="13"/>
      <c r="BY15" s="18"/>
      <c r="BZ15" s="355"/>
      <c r="CA15" s="356"/>
      <c r="CB15" s="356"/>
      <c r="CC15" s="356"/>
      <c r="CD15" s="356"/>
      <c r="CE15" s="356"/>
      <c r="CF15" s="356"/>
      <c r="CG15" s="356"/>
      <c r="CH15" s="356"/>
      <c r="CI15" s="356"/>
      <c r="CJ15" s="356"/>
      <c r="CK15" s="357"/>
    </row>
    <row r="16" spans="1:122" ht="3" customHeight="1" x14ac:dyDescent="0.15">
      <c r="B16" s="28"/>
      <c r="C16" s="29"/>
      <c r="D16" s="29"/>
      <c r="E16" s="29"/>
      <c r="F16" s="29"/>
      <c r="G16" s="29"/>
      <c r="H16" s="29"/>
      <c r="I16" s="30"/>
      <c r="J16" s="31"/>
      <c r="K16" s="29"/>
      <c r="L16" s="29"/>
      <c r="M16" s="30"/>
      <c r="N16" s="29"/>
      <c r="O16" s="30"/>
      <c r="P16" s="29"/>
      <c r="Q16" s="30"/>
      <c r="R16" s="29"/>
      <c r="S16" s="30"/>
      <c r="T16" s="29"/>
      <c r="U16" s="30"/>
      <c r="V16" s="29"/>
      <c r="W16" s="30"/>
      <c r="X16" s="29"/>
      <c r="Y16" s="30"/>
      <c r="Z16" s="29"/>
      <c r="AA16" s="30"/>
      <c r="AB16" s="29"/>
      <c r="AC16" s="30"/>
      <c r="AD16" s="29"/>
      <c r="AE16" s="30"/>
      <c r="AF16" s="29"/>
      <c r="AG16" s="30"/>
      <c r="AH16" s="29"/>
      <c r="AI16" s="30"/>
      <c r="AJ16" s="29"/>
      <c r="AK16" s="30"/>
      <c r="AL16" s="29"/>
      <c r="AM16" s="30"/>
      <c r="AN16" s="29"/>
      <c r="AO16" s="30"/>
      <c r="AP16" s="31"/>
      <c r="AQ16" s="29"/>
      <c r="AR16" s="29"/>
      <c r="AS16" s="30"/>
      <c r="AT16" s="29"/>
      <c r="AU16" s="30"/>
      <c r="AV16" s="29"/>
      <c r="AW16" s="30"/>
      <c r="AX16" s="29"/>
      <c r="AY16" s="30"/>
      <c r="AZ16" s="29"/>
      <c r="BA16" s="30"/>
      <c r="BB16" s="29"/>
      <c r="BC16" s="30"/>
      <c r="BD16" s="29"/>
      <c r="BE16" s="30"/>
      <c r="BF16" s="29"/>
      <c r="BG16" s="30"/>
      <c r="BH16" s="29"/>
      <c r="BI16" s="30"/>
      <c r="BJ16" s="29"/>
      <c r="BK16" s="30"/>
      <c r="BL16" s="29"/>
      <c r="BM16" s="30"/>
      <c r="BN16" s="29"/>
      <c r="BO16" s="30"/>
      <c r="BP16" s="29"/>
      <c r="BQ16" s="30"/>
      <c r="BR16" s="29"/>
      <c r="BS16" s="30"/>
      <c r="BT16" s="29"/>
      <c r="BU16" s="30"/>
      <c r="BV16" s="29"/>
      <c r="BW16" s="30"/>
      <c r="BX16" s="29"/>
      <c r="BY16" s="30"/>
      <c r="BZ16" s="355"/>
      <c r="CA16" s="356"/>
      <c r="CB16" s="356"/>
      <c r="CC16" s="356"/>
      <c r="CD16" s="356"/>
      <c r="CE16" s="356"/>
      <c r="CF16" s="356"/>
      <c r="CG16" s="356"/>
      <c r="CH16" s="356"/>
      <c r="CI16" s="356"/>
      <c r="CJ16" s="356"/>
      <c r="CK16" s="357"/>
    </row>
    <row r="17" spans="1:103" ht="15" customHeight="1" x14ac:dyDescent="0.15">
      <c r="B17" s="32" t="s">
        <v>52</v>
      </c>
      <c r="C17" s="33"/>
      <c r="D17" s="33"/>
      <c r="E17" s="33"/>
      <c r="F17" s="33"/>
      <c r="G17" s="33"/>
      <c r="H17" s="33"/>
      <c r="I17" s="33" t="s">
        <v>105</v>
      </c>
      <c r="J17" s="33"/>
      <c r="K17" s="34"/>
      <c r="L17" s="33" t="s">
        <v>70</v>
      </c>
      <c r="M17" s="35"/>
      <c r="N17" s="33"/>
      <c r="O17" s="33"/>
      <c r="P17" s="13"/>
      <c r="Q17" s="33"/>
      <c r="R17" s="33"/>
      <c r="S17" s="33" t="s">
        <v>71</v>
      </c>
      <c r="T17" s="36"/>
      <c r="U17" s="33"/>
      <c r="V17" s="33"/>
      <c r="W17" s="33"/>
      <c r="X17" s="33"/>
      <c r="Y17" s="33"/>
      <c r="Z17" s="33"/>
      <c r="AA17" s="33"/>
      <c r="AB17" s="33"/>
      <c r="AC17" s="11"/>
      <c r="AD17" s="11"/>
      <c r="AE17" s="11"/>
      <c r="AF17" s="33"/>
      <c r="AG17" s="33"/>
      <c r="AH17" s="37"/>
      <c r="AI17" s="33"/>
      <c r="AJ17" s="33"/>
      <c r="AK17" s="33"/>
      <c r="AL17" s="33"/>
      <c r="AM17" s="33"/>
      <c r="AN17" s="33"/>
      <c r="AO17" s="11"/>
      <c r="AP17" s="11"/>
      <c r="AQ17" s="11"/>
      <c r="AR17" s="11"/>
      <c r="AS17" s="11"/>
      <c r="AT17" s="11"/>
      <c r="AU17" s="38"/>
      <c r="AV17" s="33"/>
      <c r="AW17" s="33"/>
      <c r="AX17" s="38"/>
      <c r="AY17" s="37"/>
      <c r="AZ17" s="11" t="s">
        <v>69</v>
      </c>
      <c r="BA17" s="39"/>
      <c r="BB17" s="39"/>
      <c r="BC17" s="34"/>
      <c r="BD17" s="13"/>
      <c r="BE17" s="11"/>
      <c r="BF17" s="33"/>
      <c r="BG17" s="33"/>
      <c r="BH17" s="33"/>
      <c r="BI17" s="33"/>
      <c r="BJ17" s="33"/>
      <c r="BK17" s="11"/>
      <c r="BL17" s="283" t="s">
        <v>53</v>
      </c>
      <c r="BM17" s="283"/>
      <c r="BN17" s="283"/>
      <c r="BO17" s="11"/>
      <c r="BP17" s="11"/>
      <c r="BQ17" s="11"/>
      <c r="BR17" s="11"/>
      <c r="BS17" s="33"/>
      <c r="BT17" s="36"/>
      <c r="BU17" s="13"/>
      <c r="BV17" s="199"/>
      <c r="BW17" s="34" t="s">
        <v>13</v>
      </c>
      <c r="BX17" s="33"/>
      <c r="BY17" s="33"/>
      <c r="BZ17" s="355"/>
      <c r="CA17" s="356"/>
      <c r="CB17" s="356"/>
      <c r="CC17" s="356"/>
      <c r="CD17" s="356"/>
      <c r="CE17" s="356"/>
      <c r="CF17" s="356"/>
      <c r="CG17" s="356"/>
      <c r="CH17" s="356"/>
      <c r="CI17" s="356"/>
      <c r="CJ17" s="356"/>
      <c r="CK17" s="357"/>
    </row>
    <row r="18" spans="1:103" ht="15" customHeight="1" thickBot="1" x14ac:dyDescent="0.2">
      <c r="B18" s="26" t="s">
        <v>57</v>
      </c>
      <c r="C18" s="199"/>
      <c r="D18" s="199"/>
      <c r="E18" s="11"/>
      <c r="F18" s="11"/>
      <c r="G18" s="11"/>
      <c r="H18" s="11"/>
      <c r="I18" s="11"/>
      <c r="J18" s="11"/>
      <c r="K18" s="40"/>
      <c r="L18" s="40"/>
      <c r="M18" s="11"/>
      <c r="N18" s="11"/>
      <c r="O18" s="18"/>
      <c r="P18" s="11" t="s">
        <v>10</v>
      </c>
      <c r="Q18" s="11"/>
      <c r="R18" s="11"/>
      <c r="S18" s="41"/>
      <c r="T18" s="11"/>
      <c r="U18" s="11"/>
      <c r="V18" s="11"/>
      <c r="W18" s="11"/>
      <c r="X18" s="11"/>
      <c r="Y18" s="11"/>
      <c r="Z18" s="11"/>
      <c r="AA18" s="11"/>
      <c r="AB18" s="11"/>
      <c r="AC18" s="11"/>
      <c r="AD18" s="11"/>
      <c r="AE18" s="11"/>
      <c r="AF18" s="11"/>
      <c r="AG18" s="18"/>
      <c r="AH18" s="11" t="s">
        <v>11</v>
      </c>
      <c r="AI18" s="11"/>
      <c r="AJ18" s="11"/>
      <c r="AK18" s="42"/>
      <c r="AL18" s="199"/>
      <c r="AM18" s="199"/>
      <c r="AN18" s="199"/>
      <c r="AO18" s="11"/>
      <c r="AP18" s="11"/>
      <c r="AQ18" s="11"/>
      <c r="AR18" s="11"/>
      <c r="AS18" s="11"/>
      <c r="AT18" s="11"/>
      <c r="AU18" s="11"/>
      <c r="AV18" s="11"/>
      <c r="AW18" s="40"/>
      <c r="AX18" s="43"/>
      <c r="AY18" s="209"/>
      <c r="AZ18" s="43"/>
      <c r="BA18" s="43"/>
      <c r="BB18" s="208"/>
      <c r="BC18" s="44"/>
      <c r="BD18" s="11" t="s">
        <v>12</v>
      </c>
      <c r="BE18" s="11"/>
      <c r="BF18" s="11"/>
      <c r="BG18" s="44"/>
      <c r="BH18" s="199"/>
      <c r="BI18" s="199"/>
      <c r="BJ18" s="199"/>
      <c r="BK18" s="11"/>
      <c r="BL18" s="284"/>
      <c r="BM18" s="284"/>
      <c r="BN18" s="284"/>
      <c r="BO18" s="11"/>
      <c r="BP18" s="11"/>
      <c r="BQ18" s="11"/>
      <c r="BR18" s="11"/>
      <c r="BS18" s="11"/>
      <c r="BT18" s="11"/>
      <c r="BU18" s="199"/>
      <c r="BV18" s="199"/>
      <c r="BW18" s="45"/>
      <c r="BX18" s="45"/>
      <c r="BY18" s="45"/>
      <c r="BZ18" s="358"/>
      <c r="CA18" s="359"/>
      <c r="CB18" s="359"/>
      <c r="CC18" s="359"/>
      <c r="CD18" s="359"/>
      <c r="CE18" s="359"/>
      <c r="CF18" s="359"/>
      <c r="CG18" s="359"/>
      <c r="CH18" s="359"/>
      <c r="CI18" s="359"/>
      <c r="CJ18" s="359"/>
      <c r="CK18" s="360"/>
    </row>
    <row r="19" spans="1:103" ht="19.5" customHeight="1" thickBot="1" x14ac:dyDescent="0.2">
      <c r="B19" s="383" t="s">
        <v>14</v>
      </c>
      <c r="C19" s="227"/>
      <c r="D19" s="384"/>
      <c r="E19" s="388" t="s">
        <v>15</v>
      </c>
      <c r="F19" s="386"/>
      <c r="G19" s="387"/>
      <c r="H19" s="46"/>
      <c r="I19" s="47"/>
      <c r="J19" s="47"/>
      <c r="K19" s="47"/>
      <c r="L19" s="47"/>
      <c r="M19" s="47"/>
      <c r="N19" s="47"/>
      <c r="O19" s="46"/>
      <c r="P19" s="47"/>
      <c r="Q19" s="47"/>
      <c r="R19" s="48"/>
      <c r="S19" s="25"/>
      <c r="T19" s="25"/>
      <c r="U19" s="25"/>
      <c r="V19" s="25"/>
      <c r="W19" s="25"/>
      <c r="X19" s="25"/>
      <c r="Y19" s="25"/>
      <c r="Z19" s="25"/>
      <c r="AA19" s="25"/>
      <c r="AB19" s="25"/>
      <c r="AC19" s="25"/>
      <c r="AD19" s="25"/>
      <c r="AE19" s="25"/>
      <c r="AF19" s="25"/>
      <c r="AG19" s="46"/>
      <c r="AH19" s="47"/>
      <c r="AI19" s="47"/>
      <c r="AJ19" s="48"/>
      <c r="AK19" s="25"/>
      <c r="AL19" s="25"/>
      <c r="AM19" s="25"/>
      <c r="AN19" s="25"/>
      <c r="AO19" s="25"/>
      <c r="AP19" s="25"/>
      <c r="AQ19" s="25"/>
      <c r="AR19" s="25"/>
      <c r="AS19" s="25"/>
      <c r="AT19" s="25"/>
      <c r="AU19" s="25"/>
      <c r="AV19" s="25"/>
      <c r="AW19" s="25"/>
      <c r="AX19" s="25"/>
      <c r="AY19" s="25"/>
      <c r="AZ19" s="25"/>
      <c r="BA19" s="25"/>
      <c r="BB19" s="25"/>
      <c r="BC19" s="46"/>
      <c r="BD19" s="47"/>
      <c r="BE19" s="47"/>
      <c r="BF19" s="48"/>
      <c r="BG19" s="25"/>
      <c r="BH19" s="25"/>
      <c r="BI19" s="25"/>
      <c r="BJ19" s="25"/>
      <c r="BK19" s="25"/>
      <c r="BL19" s="25"/>
      <c r="BM19" s="25"/>
      <c r="BN19" s="25"/>
      <c r="BO19" s="25"/>
      <c r="BP19" s="25"/>
      <c r="BQ19" s="25"/>
      <c r="BR19" s="25"/>
      <c r="BS19" s="25"/>
      <c r="BT19" s="25"/>
      <c r="BU19" s="25"/>
      <c r="BV19" s="25"/>
      <c r="BW19" s="25"/>
      <c r="BX19" s="25"/>
      <c r="BY19" s="49"/>
      <c r="BZ19" s="236" t="s">
        <v>73</v>
      </c>
      <c r="CA19" s="237"/>
      <c r="CB19" s="238"/>
      <c r="CC19" s="50" t="s">
        <v>8</v>
      </c>
      <c r="CD19" s="264"/>
      <c r="CE19" s="265"/>
      <c r="CF19" s="51" t="s">
        <v>9</v>
      </c>
      <c r="CG19" s="264"/>
      <c r="CH19" s="265"/>
      <c r="CI19" s="52" t="s">
        <v>16</v>
      </c>
      <c r="CJ19" s="266" t="str">
        <f>IF(CD19+CG19=0,"",CD19+CG19)</f>
        <v/>
      </c>
      <c r="CK19" s="267"/>
      <c r="CL19" s="13"/>
    </row>
    <row r="20" spans="1:103" ht="19.5" customHeight="1" x14ac:dyDescent="0.15">
      <c r="A20" s="10"/>
      <c r="B20" s="390">
        <f>M8</f>
        <v>0</v>
      </c>
      <c r="C20" s="391"/>
      <c r="D20" s="392"/>
      <c r="E20" s="389"/>
      <c r="F20" s="381"/>
      <c r="G20" s="382"/>
      <c r="H20" s="53"/>
      <c r="I20" s="54"/>
      <c r="J20" s="54"/>
      <c r="K20" s="54"/>
      <c r="L20" s="54"/>
      <c r="M20" s="54"/>
      <c r="N20" s="54"/>
      <c r="O20" s="55"/>
      <c r="P20" s="56"/>
      <c r="Q20" s="56"/>
      <c r="R20" s="27"/>
      <c r="S20" s="13"/>
      <c r="T20" s="13"/>
      <c r="U20" s="13"/>
      <c r="V20" s="13"/>
      <c r="W20" s="13"/>
      <c r="X20" s="13"/>
      <c r="Y20" s="13"/>
      <c r="Z20" s="13"/>
      <c r="AA20" s="57"/>
      <c r="AB20" s="57"/>
      <c r="AC20" s="57"/>
      <c r="AD20" s="57"/>
      <c r="AE20" s="57"/>
      <c r="AF20" s="57"/>
      <c r="AG20" s="55"/>
      <c r="AH20" s="56"/>
      <c r="AI20" s="56"/>
      <c r="AJ20" s="27"/>
      <c r="AK20" s="57"/>
      <c r="AL20" s="57"/>
      <c r="AM20" s="57"/>
      <c r="AN20" s="57"/>
      <c r="AO20" s="57"/>
      <c r="AP20" s="57"/>
      <c r="AQ20" s="57"/>
      <c r="AR20" s="57"/>
      <c r="AS20" s="57"/>
      <c r="AT20" s="57"/>
      <c r="AU20" s="57"/>
      <c r="AV20" s="57"/>
      <c r="AW20" s="57"/>
      <c r="AX20" s="57"/>
      <c r="AY20" s="57"/>
      <c r="AZ20" s="57"/>
      <c r="BA20" s="57"/>
      <c r="BB20" s="57"/>
      <c r="BC20" s="55"/>
      <c r="BD20" s="56"/>
      <c r="BE20" s="56"/>
      <c r="BF20" s="27"/>
      <c r="BG20" s="57"/>
      <c r="BH20" s="57"/>
      <c r="BI20" s="57"/>
      <c r="BJ20" s="57"/>
      <c r="BK20" s="57"/>
      <c r="BL20" s="57"/>
      <c r="BM20" s="57"/>
      <c r="BN20" s="57"/>
      <c r="BO20" s="57"/>
      <c r="BP20" s="57"/>
      <c r="BQ20" s="57"/>
      <c r="BR20" s="57"/>
      <c r="BS20" s="57"/>
      <c r="BT20" s="57"/>
      <c r="BU20" s="57"/>
      <c r="BV20" s="57"/>
      <c r="BW20" s="13"/>
      <c r="BX20" s="13"/>
      <c r="BY20" s="10"/>
      <c r="BZ20" s="228" t="s">
        <v>72</v>
      </c>
      <c r="CA20" s="215"/>
      <c r="CB20" s="216"/>
      <c r="CC20" s="214" t="s">
        <v>10</v>
      </c>
      <c r="CD20" s="215"/>
      <c r="CE20" s="216"/>
      <c r="CF20" s="214" t="s">
        <v>11</v>
      </c>
      <c r="CG20" s="215"/>
      <c r="CH20" s="216"/>
      <c r="CI20" s="215" t="s">
        <v>12</v>
      </c>
      <c r="CJ20" s="215"/>
      <c r="CK20" s="350"/>
    </row>
    <row r="21" spans="1:103" ht="19.5" customHeight="1" thickBot="1" x14ac:dyDescent="0.2">
      <c r="A21" s="10"/>
      <c r="B21" s="291" t="s">
        <v>22</v>
      </c>
      <c r="C21" s="292"/>
      <c r="D21" s="385"/>
      <c r="E21" s="58"/>
      <c r="F21" s="19"/>
      <c r="G21" s="59" t="s">
        <v>24</v>
      </c>
      <c r="H21" s="60"/>
      <c r="I21" s="61"/>
      <c r="J21" s="61"/>
      <c r="K21" s="61"/>
      <c r="L21" s="61"/>
      <c r="M21" s="61"/>
      <c r="N21" s="61"/>
      <c r="O21" s="62" t="s">
        <v>79</v>
      </c>
      <c r="P21" s="212"/>
      <c r="Q21" s="212"/>
      <c r="R21" s="213"/>
      <c r="S21" s="63"/>
      <c r="T21" s="63"/>
      <c r="U21" s="63"/>
      <c r="V21" s="63"/>
      <c r="W21" s="63"/>
      <c r="X21" s="64"/>
      <c r="Y21" s="63"/>
      <c r="Z21" s="63"/>
      <c r="AA21" s="63"/>
      <c r="AB21" s="64"/>
      <c r="AC21" s="63"/>
      <c r="AD21" s="64"/>
      <c r="AE21" s="63"/>
      <c r="AF21" s="65"/>
      <c r="AG21" s="62" t="s">
        <v>79</v>
      </c>
      <c r="AH21" s="212"/>
      <c r="AI21" s="212"/>
      <c r="AJ21" s="213"/>
      <c r="AK21" s="63"/>
      <c r="AL21" s="64"/>
      <c r="AM21" s="63"/>
      <c r="AN21" s="63"/>
      <c r="AO21" s="63"/>
      <c r="AP21" s="63"/>
      <c r="AQ21" s="63"/>
      <c r="AR21" s="63"/>
      <c r="AS21" s="63"/>
      <c r="AT21" s="63"/>
      <c r="AU21" s="63"/>
      <c r="AV21" s="63"/>
      <c r="AW21" s="63"/>
      <c r="AX21" s="63"/>
      <c r="AY21" s="63"/>
      <c r="AZ21" s="63"/>
      <c r="BA21" s="63"/>
      <c r="BB21" s="65"/>
      <c r="BC21" s="62" t="s">
        <v>79</v>
      </c>
      <c r="BD21" s="212"/>
      <c r="BE21" s="212"/>
      <c r="BF21" s="213"/>
      <c r="BG21" s="63"/>
      <c r="BH21" s="63"/>
      <c r="BI21" s="63"/>
      <c r="BJ21" s="63"/>
      <c r="BK21" s="63"/>
      <c r="BL21" s="63"/>
      <c r="BM21" s="64"/>
      <c r="BN21" s="64"/>
      <c r="BO21" s="64"/>
      <c r="BP21" s="64"/>
      <c r="BQ21" s="64"/>
      <c r="BR21" s="64"/>
      <c r="BS21" s="64"/>
      <c r="BT21" s="64"/>
      <c r="BU21" s="63"/>
      <c r="BV21" s="63"/>
      <c r="BW21" s="63"/>
      <c r="BX21" s="63"/>
      <c r="BY21" s="66"/>
      <c r="BZ21" s="361" t="s">
        <v>136</v>
      </c>
      <c r="CA21" s="362"/>
      <c r="CB21" s="362"/>
      <c r="CC21" s="239"/>
      <c r="CD21" s="240"/>
      <c r="CE21" s="241"/>
      <c r="CF21" s="239"/>
      <c r="CG21" s="240"/>
      <c r="CH21" s="241"/>
      <c r="CI21" s="240"/>
      <c r="CJ21" s="240"/>
      <c r="CK21" s="351"/>
      <c r="CY21" s="13"/>
    </row>
    <row r="22" spans="1:103" ht="19.5" customHeight="1" thickTop="1" x14ac:dyDescent="0.15">
      <c r="A22" s="10"/>
      <c r="B22" s="390">
        <f>Q8</f>
        <v>0</v>
      </c>
      <c r="C22" s="391"/>
      <c r="D22" s="392"/>
      <c r="E22" s="401" t="s">
        <v>17</v>
      </c>
      <c r="F22" s="379"/>
      <c r="G22" s="380"/>
      <c r="H22" s="55"/>
      <c r="I22" s="56"/>
      <c r="J22" s="56"/>
      <c r="K22" s="56"/>
      <c r="L22" s="56"/>
      <c r="M22" s="56"/>
      <c r="N22" s="56"/>
      <c r="O22" s="55"/>
      <c r="P22" s="56"/>
      <c r="Q22" s="56"/>
      <c r="R22" s="27"/>
      <c r="S22" s="67"/>
      <c r="T22" s="67"/>
      <c r="U22" s="67"/>
      <c r="V22" s="67"/>
      <c r="W22" s="67"/>
      <c r="X22" s="67"/>
      <c r="Y22" s="67"/>
      <c r="Z22" s="67"/>
      <c r="AA22" s="67"/>
      <c r="AB22" s="67"/>
      <c r="AC22" s="67"/>
      <c r="AD22" s="67"/>
      <c r="AE22" s="67"/>
      <c r="AF22" s="68"/>
      <c r="AG22" s="55"/>
      <c r="AH22" s="56"/>
      <c r="AI22" s="56"/>
      <c r="AJ22" s="27"/>
      <c r="AK22" s="67"/>
      <c r="AL22" s="67"/>
      <c r="AM22" s="67"/>
      <c r="AN22" s="67"/>
      <c r="AO22" s="67"/>
      <c r="AP22" s="67"/>
      <c r="AQ22" s="67"/>
      <c r="AR22" s="67"/>
      <c r="AS22" s="67"/>
      <c r="AT22" s="67"/>
      <c r="AU22" s="67"/>
      <c r="AV22" s="67"/>
      <c r="AW22" s="67"/>
      <c r="AX22" s="67"/>
      <c r="AY22" s="67"/>
      <c r="AZ22" s="67"/>
      <c r="BA22" s="67"/>
      <c r="BB22" s="68"/>
      <c r="BC22" s="55"/>
      <c r="BD22" s="56"/>
      <c r="BE22" s="56"/>
      <c r="BF22" s="27"/>
      <c r="BG22" s="67"/>
      <c r="BH22" s="67"/>
      <c r="BI22" s="67"/>
      <c r="BJ22" s="67"/>
      <c r="BK22" s="67"/>
      <c r="BL22" s="67"/>
      <c r="BM22" s="67"/>
      <c r="BN22" s="67"/>
      <c r="BO22" s="67"/>
      <c r="BP22" s="67"/>
      <c r="BQ22" s="67"/>
      <c r="BR22" s="67"/>
      <c r="BS22" s="67"/>
      <c r="BT22" s="67"/>
      <c r="BU22" s="67"/>
      <c r="BV22" s="67"/>
      <c r="BW22" s="67"/>
      <c r="BX22" s="67"/>
      <c r="BY22" s="69"/>
      <c r="BZ22" s="251" t="s">
        <v>137</v>
      </c>
      <c r="CA22" s="252"/>
      <c r="CB22" s="252"/>
      <c r="CC22" s="253"/>
      <c r="CD22" s="254"/>
      <c r="CE22" s="255"/>
      <c r="CF22" s="253"/>
      <c r="CG22" s="254"/>
      <c r="CH22" s="255"/>
      <c r="CI22" s="254"/>
      <c r="CJ22" s="254"/>
      <c r="CK22" s="363"/>
    </row>
    <row r="23" spans="1:103" ht="19.5" customHeight="1" thickBot="1" x14ac:dyDescent="0.2">
      <c r="A23" s="10"/>
      <c r="B23" s="291" t="s">
        <v>23</v>
      </c>
      <c r="C23" s="292"/>
      <c r="D23" s="385"/>
      <c r="E23" s="389"/>
      <c r="F23" s="381"/>
      <c r="G23" s="382"/>
      <c r="H23" s="53"/>
      <c r="I23" s="54"/>
      <c r="J23" s="54"/>
      <c r="K23" s="54"/>
      <c r="L23" s="54"/>
      <c r="M23" s="54"/>
      <c r="N23" s="54"/>
      <c r="O23" s="62" t="s">
        <v>79</v>
      </c>
      <c r="P23" s="212"/>
      <c r="Q23" s="212"/>
      <c r="R23" s="213"/>
      <c r="S23" s="13"/>
      <c r="T23" s="13"/>
      <c r="U23" s="13"/>
      <c r="V23" s="13"/>
      <c r="W23" s="13"/>
      <c r="X23" s="57"/>
      <c r="Y23" s="13"/>
      <c r="Z23" s="13"/>
      <c r="AA23" s="13"/>
      <c r="AB23" s="13"/>
      <c r="AC23" s="13"/>
      <c r="AD23" s="13"/>
      <c r="AE23" s="13"/>
      <c r="AF23" s="27"/>
      <c r="AG23" s="62" t="s">
        <v>79</v>
      </c>
      <c r="AH23" s="212"/>
      <c r="AI23" s="212"/>
      <c r="AJ23" s="213"/>
      <c r="AK23" s="57"/>
      <c r="AL23" s="57"/>
      <c r="AM23" s="57"/>
      <c r="AN23" s="57"/>
      <c r="AO23" s="57"/>
      <c r="AP23" s="57"/>
      <c r="AQ23" s="57"/>
      <c r="AR23" s="57"/>
      <c r="AS23" s="57"/>
      <c r="AT23" s="57"/>
      <c r="AU23" s="57"/>
      <c r="AV23" s="57"/>
      <c r="AW23" s="13"/>
      <c r="AX23" s="13"/>
      <c r="AY23" s="13"/>
      <c r="AZ23" s="13"/>
      <c r="BA23" s="13"/>
      <c r="BB23" s="27"/>
      <c r="BC23" s="62" t="s">
        <v>79</v>
      </c>
      <c r="BD23" s="212"/>
      <c r="BE23" s="212"/>
      <c r="BF23" s="213"/>
      <c r="BG23" s="13"/>
      <c r="BH23" s="13"/>
      <c r="BI23" s="13"/>
      <c r="BJ23" s="13"/>
      <c r="BK23" s="13"/>
      <c r="BL23" s="13"/>
      <c r="BM23" s="57"/>
      <c r="BN23" s="57"/>
      <c r="BO23" s="57"/>
      <c r="BP23" s="57"/>
      <c r="BQ23" s="13"/>
      <c r="BR23" s="13"/>
      <c r="BS23" s="13"/>
      <c r="BT23" s="57"/>
      <c r="BU23" s="13"/>
      <c r="BV23" s="13"/>
      <c r="BW23" s="13"/>
      <c r="BX23" s="13"/>
      <c r="BY23" s="10"/>
      <c r="BZ23" s="249" t="s">
        <v>16</v>
      </c>
      <c r="CA23" s="250"/>
      <c r="CB23" s="250"/>
      <c r="CC23" s="229" t="str">
        <f>IF(CC21+CC22=0,"",+CC21+CC22)</f>
        <v/>
      </c>
      <c r="CD23" s="230"/>
      <c r="CE23" s="231"/>
      <c r="CF23" s="229" t="str">
        <f t="shared" ref="CF23" si="0">IF(CF21+CF22=0,"",+CF21+CF22)</f>
        <v/>
      </c>
      <c r="CG23" s="230"/>
      <c r="CH23" s="231"/>
      <c r="CI23" s="229" t="str">
        <f t="shared" ref="CI23" si="1">IF(CI21+CI22=0,"",+CI21+CI22)</f>
        <v/>
      </c>
      <c r="CJ23" s="230"/>
      <c r="CK23" s="364"/>
    </row>
    <row r="24" spans="1:103" ht="19.5" customHeight="1" thickTop="1" x14ac:dyDescent="0.15">
      <c r="A24" s="10"/>
      <c r="B24" s="377" t="str">
        <f>IF(OR($I$8="",B20="",B22=""),"（   ）",TEXT(WEEKDAY(DATE(2018+$I$8,B20,B22)),"(aaa)"))</f>
        <v>（   ）</v>
      </c>
      <c r="C24" s="218"/>
      <c r="D24" s="378"/>
      <c r="E24" s="70"/>
      <c r="F24" s="11"/>
      <c r="G24" s="71" t="s">
        <v>24</v>
      </c>
      <c r="H24" s="55"/>
      <c r="I24" s="56"/>
      <c r="J24" s="56"/>
      <c r="K24" s="56"/>
      <c r="L24" s="56"/>
      <c r="M24" s="56"/>
      <c r="N24" s="56"/>
      <c r="O24" s="55"/>
      <c r="P24" s="56"/>
      <c r="Q24" s="56"/>
      <c r="R24" s="27"/>
      <c r="S24" s="63"/>
      <c r="T24" s="63"/>
      <c r="U24" s="63"/>
      <c r="V24" s="63"/>
      <c r="W24" s="63"/>
      <c r="X24" s="63"/>
      <c r="Y24" s="63"/>
      <c r="Z24" s="63"/>
      <c r="AA24" s="63"/>
      <c r="AB24" s="63"/>
      <c r="AC24" s="63"/>
      <c r="AD24" s="63"/>
      <c r="AE24" s="63"/>
      <c r="AF24" s="72"/>
      <c r="AG24" s="55"/>
      <c r="AH24" s="56"/>
      <c r="AI24" s="56"/>
      <c r="AJ24" s="27"/>
      <c r="AK24" s="63"/>
      <c r="AL24" s="63"/>
      <c r="AM24" s="63"/>
      <c r="AN24" s="63"/>
      <c r="AO24" s="63"/>
      <c r="AP24" s="63"/>
      <c r="AQ24" s="63"/>
      <c r="AR24" s="63"/>
      <c r="AS24" s="63"/>
      <c r="AT24" s="63"/>
      <c r="AU24" s="63"/>
      <c r="AV24" s="63"/>
      <c r="AW24" s="63"/>
      <c r="AX24" s="63"/>
      <c r="AY24" s="63"/>
      <c r="AZ24" s="63"/>
      <c r="BA24" s="63"/>
      <c r="BB24" s="72"/>
      <c r="BC24" s="55"/>
      <c r="BD24" s="56"/>
      <c r="BE24" s="56"/>
      <c r="BF24" s="27"/>
      <c r="BG24" s="63"/>
      <c r="BH24" s="63"/>
      <c r="BI24" s="63"/>
      <c r="BJ24" s="63"/>
      <c r="BK24" s="63"/>
      <c r="BL24" s="63"/>
      <c r="BM24" s="63"/>
      <c r="BN24" s="63"/>
      <c r="BO24" s="63"/>
      <c r="BP24" s="63"/>
      <c r="BQ24" s="63"/>
      <c r="BR24" s="63"/>
      <c r="BS24" s="63"/>
      <c r="BT24" s="63"/>
      <c r="BU24" s="63"/>
      <c r="BV24" s="63"/>
      <c r="BW24" s="63"/>
      <c r="BX24" s="63"/>
      <c r="BY24" s="66"/>
      <c r="BZ24" s="405" t="s">
        <v>142</v>
      </c>
      <c r="CA24" s="284"/>
      <c r="CB24" s="284"/>
      <c r="CC24" s="284"/>
      <c r="CD24" s="284"/>
      <c r="CE24" s="284"/>
      <c r="CF24" s="407"/>
      <c r="CG24" s="217"/>
      <c r="CH24" s="217" t="s">
        <v>138</v>
      </c>
      <c r="CI24" s="217"/>
      <c r="CJ24" s="217"/>
      <c r="CK24" s="410" t="s">
        <v>139</v>
      </c>
    </row>
    <row r="25" spans="1:103" ht="3" customHeight="1" x14ac:dyDescent="0.15">
      <c r="B25" s="201"/>
      <c r="C25" s="202"/>
      <c r="D25" s="73"/>
      <c r="E25" s="202"/>
      <c r="F25" s="202"/>
      <c r="G25" s="73"/>
      <c r="H25" s="27"/>
      <c r="I25" s="13"/>
      <c r="J25" s="13"/>
      <c r="K25" s="13"/>
      <c r="L25" s="27"/>
      <c r="M25" s="13"/>
      <c r="N25" s="13"/>
      <c r="O25" s="18"/>
      <c r="P25" s="27"/>
      <c r="Q25" s="13"/>
      <c r="R25" s="27"/>
      <c r="S25" s="13"/>
      <c r="T25" s="27"/>
      <c r="U25" s="13"/>
      <c r="V25" s="13"/>
      <c r="W25" s="13"/>
      <c r="X25" s="13"/>
      <c r="Y25" s="18"/>
      <c r="Z25" s="13"/>
      <c r="AA25" s="13"/>
      <c r="AB25" s="27"/>
      <c r="AC25" s="13"/>
      <c r="AD25" s="13"/>
      <c r="AE25" s="13"/>
      <c r="AF25" s="27"/>
      <c r="AG25" s="18"/>
      <c r="AH25" s="27"/>
      <c r="AI25" s="13"/>
      <c r="AJ25" s="27"/>
      <c r="AK25" s="13"/>
      <c r="AL25" s="13"/>
      <c r="AM25" s="13"/>
      <c r="AN25" s="13"/>
      <c r="AO25" s="18"/>
      <c r="AP25" s="13"/>
      <c r="AQ25" s="13"/>
      <c r="AR25" s="27"/>
      <c r="AS25" s="13"/>
      <c r="AT25" s="13"/>
      <c r="AU25" s="13"/>
      <c r="AV25" s="27"/>
      <c r="AW25" s="13"/>
      <c r="AX25" s="13"/>
      <c r="AY25" s="13"/>
      <c r="AZ25" s="27"/>
      <c r="BA25" s="13"/>
      <c r="BB25" s="27"/>
      <c r="BC25" s="18"/>
      <c r="BD25" s="27"/>
      <c r="BE25" s="13"/>
      <c r="BF25" s="27"/>
      <c r="BG25" s="13"/>
      <c r="BH25" s="27"/>
      <c r="BI25" s="13"/>
      <c r="BJ25" s="13"/>
      <c r="BK25" s="13"/>
      <c r="BL25" s="13"/>
      <c r="BM25" s="18"/>
      <c r="BN25" s="13"/>
      <c r="BO25" s="13"/>
      <c r="BP25" s="13"/>
      <c r="BQ25" s="18"/>
      <c r="BR25" s="13"/>
      <c r="BS25" s="13"/>
      <c r="BT25" s="27"/>
      <c r="BU25" s="13"/>
      <c r="BV25" s="13"/>
      <c r="BW25" s="13"/>
      <c r="BX25" s="13"/>
      <c r="BY25" s="74"/>
      <c r="BZ25" s="405"/>
      <c r="CA25" s="284"/>
      <c r="CB25" s="284"/>
      <c r="CC25" s="284"/>
      <c r="CD25" s="284"/>
      <c r="CE25" s="284"/>
      <c r="CF25" s="408"/>
      <c r="CG25" s="218"/>
      <c r="CH25" s="218"/>
      <c r="CI25" s="218"/>
      <c r="CJ25" s="218"/>
      <c r="CK25" s="411"/>
    </row>
    <row r="26" spans="1:103" ht="3" customHeight="1" thickBot="1" x14ac:dyDescent="0.2">
      <c r="B26" s="75"/>
      <c r="C26" s="204"/>
      <c r="D26" s="76"/>
      <c r="E26" s="204"/>
      <c r="F26" s="204"/>
      <c r="G26" s="76"/>
      <c r="H26" s="77"/>
      <c r="I26" s="78"/>
      <c r="J26" s="3"/>
      <c r="K26" s="78"/>
      <c r="L26" s="3"/>
      <c r="M26" s="78"/>
      <c r="N26" s="3"/>
      <c r="O26" s="78"/>
      <c r="P26" s="77"/>
      <c r="Q26" s="3"/>
      <c r="R26" s="77"/>
      <c r="S26" s="3"/>
      <c r="T26" s="3"/>
      <c r="U26" s="78"/>
      <c r="V26" s="3"/>
      <c r="W26" s="78"/>
      <c r="X26" s="3"/>
      <c r="Y26" s="78"/>
      <c r="Z26" s="3"/>
      <c r="AA26" s="78"/>
      <c r="AB26" s="3"/>
      <c r="AC26" s="78"/>
      <c r="AD26" s="3"/>
      <c r="AE26" s="78"/>
      <c r="AF26" s="77"/>
      <c r="AG26" s="78"/>
      <c r="AH26" s="77"/>
      <c r="AI26" s="3"/>
      <c r="AJ26" s="77"/>
      <c r="AK26" s="3"/>
      <c r="AL26" s="3"/>
      <c r="AM26" s="78"/>
      <c r="AN26" s="3"/>
      <c r="AO26" s="78"/>
      <c r="AP26" s="77"/>
      <c r="AQ26" s="3"/>
      <c r="AR26" s="3"/>
      <c r="AS26" s="78"/>
      <c r="AT26" s="3"/>
      <c r="AU26" s="78"/>
      <c r="AV26" s="3"/>
      <c r="AW26" s="78"/>
      <c r="AX26" s="3"/>
      <c r="AY26" s="78"/>
      <c r="AZ26" s="77"/>
      <c r="BA26" s="3"/>
      <c r="BB26" s="77"/>
      <c r="BC26" s="78"/>
      <c r="BD26" s="77"/>
      <c r="BE26" s="3"/>
      <c r="BF26" s="77"/>
      <c r="BG26" s="3"/>
      <c r="BH26" s="77"/>
      <c r="BI26" s="3"/>
      <c r="BJ26" s="3"/>
      <c r="BK26" s="78"/>
      <c r="BL26" s="3"/>
      <c r="BM26" s="78"/>
      <c r="BN26" s="3"/>
      <c r="BO26" s="78"/>
      <c r="BP26" s="3"/>
      <c r="BQ26" s="78"/>
      <c r="BR26" s="77"/>
      <c r="BS26" s="3"/>
      <c r="BT26" s="77"/>
      <c r="BU26" s="3"/>
      <c r="BV26" s="3"/>
      <c r="BW26" s="78"/>
      <c r="BX26" s="3"/>
      <c r="BY26" s="79"/>
      <c r="BZ26" s="406"/>
      <c r="CA26" s="222"/>
      <c r="CB26" s="222"/>
      <c r="CC26" s="222"/>
      <c r="CD26" s="222"/>
      <c r="CE26" s="222"/>
      <c r="CF26" s="409"/>
      <c r="CG26" s="219"/>
      <c r="CH26" s="219"/>
      <c r="CI26" s="219"/>
      <c r="CJ26" s="219"/>
      <c r="CK26" s="248"/>
    </row>
    <row r="27" spans="1:103" s="81" customFormat="1" ht="19.5" customHeight="1" thickBot="1" x14ac:dyDescent="0.2">
      <c r="A27" s="80"/>
      <c r="B27" s="383" t="s">
        <v>18</v>
      </c>
      <c r="C27" s="227"/>
      <c r="D27" s="384"/>
      <c r="E27" s="388" t="s">
        <v>15</v>
      </c>
      <c r="F27" s="386"/>
      <c r="G27" s="387"/>
      <c r="H27" s="25"/>
      <c r="I27" s="25"/>
      <c r="J27" s="25"/>
      <c r="K27" s="25"/>
      <c r="L27" s="25"/>
      <c r="M27" s="25"/>
      <c r="N27" s="25"/>
      <c r="O27" s="46"/>
      <c r="P27" s="47"/>
      <c r="Q27" s="47"/>
      <c r="R27" s="48"/>
      <c r="S27" s="25"/>
      <c r="T27" s="25"/>
      <c r="U27" s="25"/>
      <c r="V27" s="25"/>
      <c r="W27" s="25"/>
      <c r="X27" s="25"/>
      <c r="Y27" s="25"/>
      <c r="Z27" s="25"/>
      <c r="AA27" s="25"/>
      <c r="AB27" s="25"/>
      <c r="AC27" s="25"/>
      <c r="AD27" s="25"/>
      <c r="AE27" s="25"/>
      <c r="AF27" s="48"/>
      <c r="AG27" s="46"/>
      <c r="AH27" s="47"/>
      <c r="AI27" s="47"/>
      <c r="AJ27" s="48"/>
      <c r="AK27" s="25"/>
      <c r="AL27" s="25"/>
      <c r="AM27" s="25"/>
      <c r="AN27" s="25"/>
      <c r="AO27" s="25"/>
      <c r="AP27" s="25"/>
      <c r="AQ27" s="25"/>
      <c r="AR27" s="25"/>
      <c r="AS27" s="25"/>
      <c r="AT27" s="25"/>
      <c r="AU27" s="25"/>
      <c r="AV27" s="25"/>
      <c r="AW27" s="25"/>
      <c r="AX27" s="25"/>
      <c r="AY27" s="25"/>
      <c r="AZ27" s="25"/>
      <c r="BA27" s="25"/>
      <c r="BB27" s="48"/>
      <c r="BC27" s="46"/>
      <c r="BD27" s="47"/>
      <c r="BE27" s="47"/>
      <c r="BF27" s="48"/>
      <c r="BG27" s="25"/>
      <c r="BH27" s="25"/>
      <c r="BI27" s="25"/>
      <c r="BJ27" s="25"/>
      <c r="BK27" s="25"/>
      <c r="BL27" s="25"/>
      <c r="BM27" s="25"/>
      <c r="BN27" s="25"/>
      <c r="BO27" s="25"/>
      <c r="BP27" s="25"/>
      <c r="BQ27" s="25"/>
      <c r="BR27" s="25"/>
      <c r="BS27" s="25"/>
      <c r="BT27" s="25"/>
      <c r="BU27" s="25"/>
      <c r="BV27" s="25"/>
      <c r="BW27" s="25"/>
      <c r="BX27" s="25"/>
      <c r="BY27" s="49"/>
      <c r="BZ27" s="236" t="s">
        <v>73</v>
      </c>
      <c r="CA27" s="237"/>
      <c r="CB27" s="238"/>
      <c r="CC27" s="50" t="s">
        <v>8</v>
      </c>
      <c r="CD27" s="264"/>
      <c r="CE27" s="265"/>
      <c r="CF27" s="51" t="s">
        <v>9</v>
      </c>
      <c r="CG27" s="264"/>
      <c r="CH27" s="265"/>
      <c r="CI27" s="52" t="s">
        <v>16</v>
      </c>
      <c r="CJ27" s="266" t="str">
        <f>IF(CD27+CG27=0,"",CD27+CG27)</f>
        <v/>
      </c>
      <c r="CK27" s="267"/>
    </row>
    <row r="28" spans="1:103" s="81" customFormat="1" ht="19.5" customHeight="1" x14ac:dyDescent="0.15">
      <c r="A28" s="80"/>
      <c r="B28" s="291" t="str">
        <f>IF(B20&lt;&gt;0,MONTH(DATE(1988+$I$8,$M$8,$Q$8)+1),"")</f>
        <v/>
      </c>
      <c r="C28" s="292"/>
      <c r="D28" s="385"/>
      <c r="E28" s="389"/>
      <c r="F28" s="381"/>
      <c r="G28" s="382"/>
      <c r="H28" s="57"/>
      <c r="I28" s="57"/>
      <c r="J28" s="57"/>
      <c r="K28" s="13"/>
      <c r="L28" s="13"/>
      <c r="M28" s="57"/>
      <c r="N28" s="57"/>
      <c r="O28" s="55"/>
      <c r="P28" s="56"/>
      <c r="Q28" s="56"/>
      <c r="R28" s="27"/>
      <c r="S28" s="57"/>
      <c r="T28" s="57"/>
      <c r="U28" s="57"/>
      <c r="V28" s="57"/>
      <c r="W28" s="57"/>
      <c r="X28" s="57"/>
      <c r="Y28" s="57"/>
      <c r="Z28" s="57"/>
      <c r="AA28" s="57"/>
      <c r="AB28" s="57"/>
      <c r="AC28" s="57"/>
      <c r="AD28" s="57"/>
      <c r="AE28" s="57"/>
      <c r="AF28" s="82"/>
      <c r="AG28" s="55"/>
      <c r="AH28" s="56"/>
      <c r="AI28" s="56"/>
      <c r="AJ28" s="27"/>
      <c r="AK28" s="57"/>
      <c r="AL28" s="57"/>
      <c r="AM28" s="57"/>
      <c r="AN28" s="57"/>
      <c r="AO28" s="57"/>
      <c r="AP28" s="57"/>
      <c r="AQ28" s="57"/>
      <c r="AR28" s="57"/>
      <c r="AS28" s="57"/>
      <c r="AT28" s="57"/>
      <c r="AU28" s="57"/>
      <c r="AV28" s="57"/>
      <c r="AW28" s="57"/>
      <c r="AX28" s="57"/>
      <c r="AY28" s="57"/>
      <c r="AZ28" s="57"/>
      <c r="BA28" s="57"/>
      <c r="BB28" s="27"/>
      <c r="BC28" s="55"/>
      <c r="BD28" s="56"/>
      <c r="BE28" s="56"/>
      <c r="BF28" s="27"/>
      <c r="BG28" s="57"/>
      <c r="BH28" s="57"/>
      <c r="BI28" s="57"/>
      <c r="BJ28" s="57"/>
      <c r="BK28" s="57"/>
      <c r="BL28" s="57"/>
      <c r="BM28" s="57"/>
      <c r="BN28" s="57"/>
      <c r="BO28" s="57"/>
      <c r="BP28" s="57"/>
      <c r="BQ28" s="57"/>
      <c r="BR28" s="57"/>
      <c r="BS28" s="57"/>
      <c r="BT28" s="57"/>
      <c r="BU28" s="57"/>
      <c r="BV28" s="57"/>
      <c r="BW28" s="13"/>
      <c r="BX28" s="13"/>
      <c r="BY28" s="10"/>
      <c r="BZ28" s="228" t="s">
        <v>72</v>
      </c>
      <c r="CA28" s="215"/>
      <c r="CB28" s="216"/>
      <c r="CC28" s="214" t="s">
        <v>10</v>
      </c>
      <c r="CD28" s="215"/>
      <c r="CE28" s="216"/>
      <c r="CF28" s="214" t="s">
        <v>11</v>
      </c>
      <c r="CG28" s="215"/>
      <c r="CH28" s="216"/>
      <c r="CI28" s="215" t="s">
        <v>12</v>
      </c>
      <c r="CJ28" s="215"/>
      <c r="CK28" s="350"/>
    </row>
    <row r="29" spans="1:103" s="81" customFormat="1" ht="19.5" customHeight="1" thickBot="1" x14ac:dyDescent="0.2">
      <c r="A29" s="80"/>
      <c r="B29" s="291" t="s">
        <v>22</v>
      </c>
      <c r="C29" s="292"/>
      <c r="D29" s="385"/>
      <c r="E29" s="58"/>
      <c r="F29" s="19"/>
      <c r="G29" s="59" t="s">
        <v>24</v>
      </c>
      <c r="H29" s="83"/>
      <c r="I29" s="64"/>
      <c r="J29" s="64"/>
      <c r="K29" s="63"/>
      <c r="L29" s="64"/>
      <c r="M29" s="64"/>
      <c r="N29" s="72"/>
      <c r="O29" s="62" t="s">
        <v>79</v>
      </c>
      <c r="P29" s="212"/>
      <c r="Q29" s="212"/>
      <c r="R29" s="213"/>
      <c r="S29" s="63"/>
      <c r="T29" s="64"/>
      <c r="U29" s="63"/>
      <c r="V29" s="63"/>
      <c r="W29" s="63"/>
      <c r="X29" s="64"/>
      <c r="Y29" s="63"/>
      <c r="Z29" s="63"/>
      <c r="AA29" s="63"/>
      <c r="AB29" s="63"/>
      <c r="AC29" s="63"/>
      <c r="AD29" s="63"/>
      <c r="AE29" s="63"/>
      <c r="AF29" s="72"/>
      <c r="AG29" s="62" t="s">
        <v>79</v>
      </c>
      <c r="AH29" s="212"/>
      <c r="AI29" s="212"/>
      <c r="AJ29" s="213"/>
      <c r="AK29" s="63"/>
      <c r="AL29" s="64"/>
      <c r="AM29" s="63"/>
      <c r="AN29" s="63"/>
      <c r="AO29" s="63"/>
      <c r="AP29" s="64"/>
      <c r="AQ29" s="63"/>
      <c r="AR29" s="83"/>
      <c r="AS29" s="83"/>
      <c r="AT29" s="64"/>
      <c r="AU29" s="63"/>
      <c r="AV29" s="63"/>
      <c r="AW29" s="63"/>
      <c r="AX29" s="63"/>
      <c r="AY29" s="63"/>
      <c r="AZ29" s="64"/>
      <c r="BA29" s="63"/>
      <c r="BB29" s="65"/>
      <c r="BC29" s="62" t="s">
        <v>79</v>
      </c>
      <c r="BD29" s="212"/>
      <c r="BE29" s="212"/>
      <c r="BF29" s="213"/>
      <c r="BG29" s="63"/>
      <c r="BH29" s="63"/>
      <c r="BI29" s="63"/>
      <c r="BJ29" s="63"/>
      <c r="BK29" s="64"/>
      <c r="BL29" s="64"/>
      <c r="BM29" s="64"/>
      <c r="BN29" s="64"/>
      <c r="BO29" s="64"/>
      <c r="BP29" s="64"/>
      <c r="BQ29" s="64"/>
      <c r="BR29" s="64"/>
      <c r="BS29" s="64"/>
      <c r="BT29" s="64"/>
      <c r="BU29" s="63"/>
      <c r="BV29" s="63"/>
      <c r="BW29" s="63"/>
      <c r="BX29" s="63"/>
      <c r="BY29" s="66"/>
      <c r="BZ29" s="361" t="s">
        <v>136</v>
      </c>
      <c r="CA29" s="362"/>
      <c r="CB29" s="362"/>
      <c r="CC29" s="239"/>
      <c r="CD29" s="240"/>
      <c r="CE29" s="241"/>
      <c r="CF29" s="239"/>
      <c r="CG29" s="240"/>
      <c r="CH29" s="241"/>
      <c r="CI29" s="240"/>
      <c r="CJ29" s="240"/>
      <c r="CK29" s="351"/>
    </row>
    <row r="30" spans="1:103" s="81" customFormat="1" ht="19.5" customHeight="1" thickTop="1" x14ac:dyDescent="0.15">
      <c r="A30" s="80"/>
      <c r="B30" s="291" t="str">
        <f>IF(B20&lt;&gt;0,DAY(DATE(1989+$I$8,$M$8,$Q$8)+1),"")</f>
        <v/>
      </c>
      <c r="C30" s="292"/>
      <c r="D30" s="385"/>
      <c r="E30" s="401" t="s">
        <v>17</v>
      </c>
      <c r="F30" s="379"/>
      <c r="G30" s="380"/>
      <c r="H30" s="67"/>
      <c r="I30" s="67"/>
      <c r="J30" s="67"/>
      <c r="K30" s="67"/>
      <c r="L30" s="67"/>
      <c r="M30" s="67"/>
      <c r="N30" s="68"/>
      <c r="O30" s="55"/>
      <c r="P30" s="56"/>
      <c r="Q30" s="56"/>
      <c r="R30" s="27"/>
      <c r="S30" s="67"/>
      <c r="T30" s="67"/>
      <c r="U30" s="67"/>
      <c r="V30" s="67"/>
      <c r="W30" s="67"/>
      <c r="X30" s="67"/>
      <c r="Y30" s="67"/>
      <c r="Z30" s="67"/>
      <c r="AA30" s="67"/>
      <c r="AB30" s="67"/>
      <c r="AC30" s="67"/>
      <c r="AD30" s="67"/>
      <c r="AE30" s="67"/>
      <c r="AF30" s="68"/>
      <c r="AG30" s="55"/>
      <c r="AH30" s="56"/>
      <c r="AI30" s="56"/>
      <c r="AJ30" s="27"/>
      <c r="AK30" s="67"/>
      <c r="AL30" s="67"/>
      <c r="AM30" s="67"/>
      <c r="AN30" s="67"/>
      <c r="AO30" s="67"/>
      <c r="AP30" s="67"/>
      <c r="AQ30" s="67"/>
      <c r="AR30" s="13"/>
      <c r="AS30" s="13"/>
      <c r="AT30" s="67"/>
      <c r="AU30" s="67"/>
      <c r="AV30" s="67"/>
      <c r="AW30" s="67"/>
      <c r="AX30" s="67"/>
      <c r="AY30" s="67"/>
      <c r="AZ30" s="67"/>
      <c r="BA30" s="67"/>
      <c r="BB30" s="68"/>
      <c r="BC30" s="55"/>
      <c r="BD30" s="56"/>
      <c r="BE30" s="56"/>
      <c r="BF30" s="27"/>
      <c r="BG30" s="67"/>
      <c r="BH30" s="67"/>
      <c r="BI30" s="67"/>
      <c r="BJ30" s="67"/>
      <c r="BK30" s="67"/>
      <c r="BL30" s="67"/>
      <c r="BM30" s="67"/>
      <c r="BN30" s="67"/>
      <c r="BO30" s="67"/>
      <c r="BP30" s="67"/>
      <c r="BQ30" s="67"/>
      <c r="BR30" s="67"/>
      <c r="BS30" s="67"/>
      <c r="BT30" s="67"/>
      <c r="BU30" s="67"/>
      <c r="BV30" s="67"/>
      <c r="BW30" s="67"/>
      <c r="BX30" s="67"/>
      <c r="BY30" s="69"/>
      <c r="BZ30" s="251" t="s">
        <v>137</v>
      </c>
      <c r="CA30" s="252"/>
      <c r="CB30" s="252"/>
      <c r="CC30" s="253"/>
      <c r="CD30" s="254"/>
      <c r="CE30" s="255"/>
      <c r="CF30" s="253"/>
      <c r="CG30" s="254"/>
      <c r="CH30" s="255"/>
      <c r="CI30" s="254"/>
      <c r="CJ30" s="254"/>
      <c r="CK30" s="363"/>
    </row>
    <row r="31" spans="1:103" s="81" customFormat="1" ht="19.5" customHeight="1" thickBot="1" x14ac:dyDescent="0.2">
      <c r="A31" s="80"/>
      <c r="B31" s="291" t="s">
        <v>23</v>
      </c>
      <c r="C31" s="292"/>
      <c r="D31" s="385"/>
      <c r="E31" s="389"/>
      <c r="F31" s="381"/>
      <c r="G31" s="382"/>
      <c r="H31" s="57"/>
      <c r="I31" s="57"/>
      <c r="J31" s="57"/>
      <c r="K31" s="13"/>
      <c r="L31" s="13"/>
      <c r="M31" s="13"/>
      <c r="N31" s="82"/>
      <c r="O31" s="62" t="s">
        <v>79</v>
      </c>
      <c r="P31" s="212"/>
      <c r="Q31" s="212"/>
      <c r="R31" s="213"/>
      <c r="S31" s="57"/>
      <c r="T31" s="57"/>
      <c r="U31" s="57"/>
      <c r="V31" s="57"/>
      <c r="W31" s="57"/>
      <c r="X31" s="57"/>
      <c r="Y31" s="57"/>
      <c r="Z31" s="57"/>
      <c r="AA31" s="57"/>
      <c r="AB31" s="57"/>
      <c r="AC31" s="57"/>
      <c r="AD31" s="57"/>
      <c r="AE31" s="57"/>
      <c r="AF31" s="82"/>
      <c r="AG31" s="62" t="s">
        <v>79</v>
      </c>
      <c r="AH31" s="212"/>
      <c r="AI31" s="212"/>
      <c r="AJ31" s="213"/>
      <c r="AK31" s="57"/>
      <c r="AL31" s="57"/>
      <c r="AM31" s="57"/>
      <c r="AN31" s="57"/>
      <c r="AO31" s="57"/>
      <c r="AP31" s="57"/>
      <c r="AQ31" s="13"/>
      <c r="AR31" s="13"/>
      <c r="AS31" s="13"/>
      <c r="AT31" s="13"/>
      <c r="AU31" s="57"/>
      <c r="AV31" s="57"/>
      <c r="AW31" s="57"/>
      <c r="AX31" s="57"/>
      <c r="AY31" s="57"/>
      <c r="AZ31" s="57"/>
      <c r="BA31" s="13"/>
      <c r="BB31" s="27"/>
      <c r="BC31" s="62" t="s">
        <v>79</v>
      </c>
      <c r="BD31" s="212"/>
      <c r="BE31" s="212"/>
      <c r="BF31" s="213"/>
      <c r="BG31" s="13"/>
      <c r="BH31" s="13"/>
      <c r="BI31" s="13"/>
      <c r="BJ31" s="13"/>
      <c r="BK31" s="57"/>
      <c r="BL31" s="57"/>
      <c r="BM31" s="57"/>
      <c r="BN31" s="57"/>
      <c r="BO31" s="57"/>
      <c r="BP31" s="57"/>
      <c r="BQ31" s="13"/>
      <c r="BR31" s="13"/>
      <c r="BS31" s="13"/>
      <c r="BT31" s="13"/>
      <c r="BU31" s="13"/>
      <c r="BV31" s="13"/>
      <c r="BW31" s="13"/>
      <c r="BX31" s="13"/>
      <c r="BY31" s="10"/>
      <c r="BZ31" s="249" t="s">
        <v>16</v>
      </c>
      <c r="CA31" s="250"/>
      <c r="CB31" s="250"/>
      <c r="CC31" s="229" t="str">
        <f>IF(CC29+CC30=0,"",+CC29+CC30)</f>
        <v/>
      </c>
      <c r="CD31" s="230"/>
      <c r="CE31" s="231"/>
      <c r="CF31" s="229" t="str">
        <f t="shared" ref="CF31" si="2">IF(CF29+CF30=0,"",+CF29+CF30)</f>
        <v/>
      </c>
      <c r="CG31" s="230"/>
      <c r="CH31" s="231"/>
      <c r="CI31" s="229" t="str">
        <f t="shared" ref="CI31" si="3">IF(CI29+CI30=0,"",+CI29+CI30)</f>
        <v/>
      </c>
      <c r="CJ31" s="230"/>
      <c r="CK31" s="364"/>
    </row>
    <row r="32" spans="1:103" s="81" customFormat="1" ht="19.5" customHeight="1" thickTop="1" x14ac:dyDescent="0.15">
      <c r="A32" s="80"/>
      <c r="B32" s="398" t="str">
        <f>IF(OR($I$8="",B28="",B30=""),"（   ）",TEXT(WEEKDAY(DATE(2018+$I$8,B28,B30)),"(aaa)"))</f>
        <v>（   ）</v>
      </c>
      <c r="C32" s="399"/>
      <c r="D32" s="400"/>
      <c r="E32" s="84"/>
      <c r="F32" s="11"/>
      <c r="G32" s="71" t="s">
        <v>24</v>
      </c>
      <c r="H32" s="13"/>
      <c r="I32" s="63"/>
      <c r="J32" s="63"/>
      <c r="K32" s="63"/>
      <c r="L32" s="63"/>
      <c r="M32" s="63"/>
      <c r="N32" s="63"/>
      <c r="O32" s="55"/>
      <c r="P32" s="56"/>
      <c r="Q32" s="56"/>
      <c r="R32" s="27"/>
      <c r="S32" s="63"/>
      <c r="T32" s="63"/>
      <c r="U32" s="63"/>
      <c r="V32" s="63"/>
      <c r="W32" s="63"/>
      <c r="X32" s="63"/>
      <c r="Y32" s="63"/>
      <c r="Z32" s="63"/>
      <c r="AA32" s="63"/>
      <c r="AB32" s="63"/>
      <c r="AC32" s="63"/>
      <c r="AD32" s="63"/>
      <c r="AE32" s="63"/>
      <c r="AF32" s="72"/>
      <c r="AG32" s="55"/>
      <c r="AH32" s="56"/>
      <c r="AI32" s="56"/>
      <c r="AJ32" s="27"/>
      <c r="AK32" s="63"/>
      <c r="AL32" s="63"/>
      <c r="AM32" s="63"/>
      <c r="AN32" s="63"/>
      <c r="AO32" s="63"/>
      <c r="AP32" s="63"/>
      <c r="AQ32" s="63"/>
      <c r="AR32" s="63"/>
      <c r="AS32" s="63"/>
      <c r="AT32" s="63"/>
      <c r="AU32" s="63"/>
      <c r="AV32" s="63"/>
      <c r="AW32" s="63"/>
      <c r="AX32" s="63"/>
      <c r="AY32" s="63"/>
      <c r="AZ32" s="63"/>
      <c r="BA32" s="63"/>
      <c r="BB32" s="72"/>
      <c r="BC32" s="55"/>
      <c r="BD32" s="56"/>
      <c r="BE32" s="56"/>
      <c r="BF32" s="27"/>
      <c r="BG32" s="63"/>
      <c r="BH32" s="63"/>
      <c r="BI32" s="63"/>
      <c r="BJ32" s="63"/>
      <c r="BK32" s="63"/>
      <c r="BL32" s="63"/>
      <c r="BM32" s="63"/>
      <c r="BN32" s="63"/>
      <c r="BO32" s="63"/>
      <c r="BP32" s="63"/>
      <c r="BQ32" s="63"/>
      <c r="BR32" s="63"/>
      <c r="BS32" s="63"/>
      <c r="BT32" s="63"/>
      <c r="BU32" s="63"/>
      <c r="BV32" s="63"/>
      <c r="BW32" s="63"/>
      <c r="BX32" s="63"/>
      <c r="BY32" s="66"/>
      <c r="BZ32" s="405" t="s">
        <v>142</v>
      </c>
      <c r="CA32" s="284"/>
      <c r="CB32" s="284"/>
      <c r="CC32" s="284"/>
      <c r="CD32" s="284"/>
      <c r="CE32" s="284"/>
      <c r="CF32" s="407"/>
      <c r="CG32" s="217"/>
      <c r="CH32" s="217" t="s">
        <v>138</v>
      </c>
      <c r="CI32" s="217"/>
      <c r="CJ32" s="217"/>
      <c r="CK32" s="410" t="s">
        <v>139</v>
      </c>
    </row>
    <row r="33" spans="1:89" s="81" customFormat="1" ht="3" customHeight="1" x14ac:dyDescent="0.15">
      <c r="A33" s="80"/>
      <c r="B33" s="201"/>
      <c r="C33" s="202"/>
      <c r="D33" s="73"/>
      <c r="E33" s="202"/>
      <c r="F33" s="202"/>
      <c r="G33" s="73"/>
      <c r="H33" s="13"/>
      <c r="I33" s="18"/>
      <c r="J33" s="13"/>
      <c r="K33" s="13"/>
      <c r="L33" s="27"/>
      <c r="M33" s="13"/>
      <c r="N33" s="13"/>
      <c r="O33" s="18"/>
      <c r="P33" s="27"/>
      <c r="Q33" s="13"/>
      <c r="R33" s="27"/>
      <c r="S33" s="13"/>
      <c r="T33" s="27"/>
      <c r="U33" s="13"/>
      <c r="V33" s="13"/>
      <c r="W33" s="13"/>
      <c r="X33" s="13"/>
      <c r="Y33" s="18"/>
      <c r="Z33" s="13"/>
      <c r="AA33" s="13"/>
      <c r="AB33" s="27"/>
      <c r="AC33" s="13"/>
      <c r="AD33" s="13"/>
      <c r="AE33" s="13"/>
      <c r="AF33" s="27"/>
      <c r="AG33" s="18"/>
      <c r="AH33" s="27"/>
      <c r="AI33" s="13"/>
      <c r="AJ33" s="27"/>
      <c r="AK33" s="13"/>
      <c r="AL33" s="13"/>
      <c r="AM33" s="13"/>
      <c r="AN33" s="13"/>
      <c r="AO33" s="18"/>
      <c r="AP33" s="13"/>
      <c r="AQ33" s="13"/>
      <c r="AR33" s="27"/>
      <c r="AS33" s="13"/>
      <c r="AT33" s="13"/>
      <c r="AU33" s="13"/>
      <c r="AV33" s="27"/>
      <c r="AW33" s="13"/>
      <c r="AX33" s="13"/>
      <c r="AY33" s="13"/>
      <c r="AZ33" s="27"/>
      <c r="BA33" s="13"/>
      <c r="BB33" s="27"/>
      <c r="BC33" s="18"/>
      <c r="BD33" s="27"/>
      <c r="BE33" s="13"/>
      <c r="BF33" s="27"/>
      <c r="BG33" s="13"/>
      <c r="BH33" s="27"/>
      <c r="BI33" s="13"/>
      <c r="BJ33" s="13"/>
      <c r="BK33" s="13"/>
      <c r="BL33" s="13"/>
      <c r="BM33" s="18"/>
      <c r="BN33" s="13"/>
      <c r="BO33" s="13"/>
      <c r="BP33" s="27"/>
      <c r="BQ33" s="13"/>
      <c r="BR33" s="13"/>
      <c r="BS33" s="13"/>
      <c r="BT33" s="27"/>
      <c r="BU33" s="13"/>
      <c r="BV33" s="13"/>
      <c r="BW33" s="13"/>
      <c r="BX33" s="27"/>
      <c r="BY33" s="74"/>
      <c r="BZ33" s="405"/>
      <c r="CA33" s="284"/>
      <c r="CB33" s="284"/>
      <c r="CC33" s="284"/>
      <c r="CD33" s="284"/>
      <c r="CE33" s="284"/>
      <c r="CF33" s="408"/>
      <c r="CG33" s="218"/>
      <c r="CH33" s="218"/>
      <c r="CI33" s="218"/>
      <c r="CJ33" s="218"/>
      <c r="CK33" s="411"/>
    </row>
    <row r="34" spans="1:89" s="81" customFormat="1" ht="3" customHeight="1" thickBot="1" x14ac:dyDescent="0.2">
      <c r="A34" s="80"/>
      <c r="B34" s="75"/>
      <c r="C34" s="204"/>
      <c r="D34" s="76"/>
      <c r="E34" s="204"/>
      <c r="F34" s="204"/>
      <c r="G34" s="76"/>
      <c r="H34" s="3"/>
      <c r="I34" s="78"/>
      <c r="J34" s="77"/>
      <c r="K34" s="78"/>
      <c r="L34" s="3"/>
      <c r="M34" s="78"/>
      <c r="N34" s="3"/>
      <c r="O34" s="78"/>
      <c r="P34" s="77"/>
      <c r="Q34" s="3"/>
      <c r="R34" s="77"/>
      <c r="S34" s="3"/>
      <c r="T34" s="3"/>
      <c r="U34" s="78"/>
      <c r="V34" s="3"/>
      <c r="W34" s="78"/>
      <c r="X34" s="3"/>
      <c r="Y34" s="78"/>
      <c r="Z34" s="3"/>
      <c r="AA34" s="78"/>
      <c r="AB34" s="77"/>
      <c r="AC34" s="78"/>
      <c r="AD34" s="3"/>
      <c r="AE34" s="78"/>
      <c r="AF34" s="77"/>
      <c r="AG34" s="78"/>
      <c r="AH34" s="77"/>
      <c r="AI34" s="3"/>
      <c r="AJ34" s="77"/>
      <c r="AK34" s="3"/>
      <c r="AL34" s="3"/>
      <c r="AM34" s="78"/>
      <c r="AN34" s="3"/>
      <c r="AO34" s="78"/>
      <c r="AP34" s="77"/>
      <c r="AQ34" s="3"/>
      <c r="AR34" s="3"/>
      <c r="AS34" s="78"/>
      <c r="AT34" s="3"/>
      <c r="AU34" s="78"/>
      <c r="AV34" s="3"/>
      <c r="AW34" s="78"/>
      <c r="AX34" s="3"/>
      <c r="AY34" s="78"/>
      <c r="AZ34" s="3"/>
      <c r="BA34" s="78"/>
      <c r="BB34" s="77"/>
      <c r="BC34" s="78"/>
      <c r="BD34" s="77"/>
      <c r="BE34" s="3"/>
      <c r="BF34" s="77"/>
      <c r="BG34" s="3"/>
      <c r="BH34" s="3"/>
      <c r="BI34" s="78"/>
      <c r="BJ34" s="77"/>
      <c r="BK34" s="3"/>
      <c r="BL34" s="3"/>
      <c r="BM34" s="78"/>
      <c r="BN34" s="3"/>
      <c r="BO34" s="78"/>
      <c r="BP34" s="77"/>
      <c r="BQ34" s="3"/>
      <c r="BR34" s="3"/>
      <c r="BS34" s="78"/>
      <c r="BT34" s="77"/>
      <c r="BU34" s="3"/>
      <c r="BV34" s="77"/>
      <c r="BW34" s="3"/>
      <c r="BX34" s="77"/>
      <c r="BY34" s="79"/>
      <c r="BZ34" s="406"/>
      <c r="CA34" s="222"/>
      <c r="CB34" s="222"/>
      <c r="CC34" s="222"/>
      <c r="CD34" s="222"/>
      <c r="CE34" s="222"/>
      <c r="CF34" s="409"/>
      <c r="CG34" s="219"/>
      <c r="CH34" s="219"/>
      <c r="CI34" s="219"/>
      <c r="CJ34" s="219"/>
      <c r="CK34" s="248"/>
    </row>
    <row r="35" spans="1:89" s="81" customFormat="1" ht="19.5" customHeight="1" thickBot="1" x14ac:dyDescent="0.2">
      <c r="A35" s="80"/>
      <c r="B35" s="383" t="s">
        <v>19</v>
      </c>
      <c r="C35" s="227"/>
      <c r="D35" s="384"/>
      <c r="E35" s="386" t="s">
        <v>15</v>
      </c>
      <c r="F35" s="386"/>
      <c r="G35" s="387"/>
      <c r="H35" s="25"/>
      <c r="I35" s="25"/>
      <c r="J35" s="25"/>
      <c r="K35" s="25"/>
      <c r="L35" s="25"/>
      <c r="M35" s="25"/>
      <c r="N35" s="25"/>
      <c r="O35" s="46"/>
      <c r="P35" s="47"/>
      <c r="Q35" s="47"/>
      <c r="R35" s="48"/>
      <c r="S35" s="25"/>
      <c r="T35" s="25"/>
      <c r="U35" s="25"/>
      <c r="V35" s="25"/>
      <c r="W35" s="25"/>
      <c r="X35" s="25"/>
      <c r="Y35" s="25"/>
      <c r="Z35" s="25"/>
      <c r="AA35" s="25"/>
      <c r="AB35" s="25"/>
      <c r="AC35" s="25"/>
      <c r="AD35" s="25"/>
      <c r="AE35" s="25"/>
      <c r="AF35" s="48"/>
      <c r="AG35" s="46"/>
      <c r="AH35" s="47"/>
      <c r="AI35" s="47"/>
      <c r="AJ35" s="48"/>
      <c r="AK35" s="25"/>
      <c r="AL35" s="25"/>
      <c r="AM35" s="25"/>
      <c r="AN35" s="25"/>
      <c r="AO35" s="25"/>
      <c r="AP35" s="25"/>
      <c r="AQ35" s="25"/>
      <c r="AR35" s="25"/>
      <c r="AS35" s="25"/>
      <c r="AT35" s="25"/>
      <c r="AU35" s="25"/>
      <c r="AV35" s="25"/>
      <c r="AW35" s="25"/>
      <c r="AX35" s="25"/>
      <c r="AY35" s="25"/>
      <c r="AZ35" s="25"/>
      <c r="BA35" s="25"/>
      <c r="BB35" s="48"/>
      <c r="BC35" s="46"/>
      <c r="BD35" s="47"/>
      <c r="BE35" s="47"/>
      <c r="BF35" s="48"/>
      <c r="BG35" s="25"/>
      <c r="BH35" s="25"/>
      <c r="BI35" s="25"/>
      <c r="BJ35" s="25"/>
      <c r="BK35" s="25"/>
      <c r="BL35" s="25"/>
      <c r="BM35" s="25"/>
      <c r="BN35" s="25"/>
      <c r="BO35" s="25"/>
      <c r="BP35" s="25"/>
      <c r="BQ35" s="25"/>
      <c r="BR35" s="25"/>
      <c r="BS35" s="25"/>
      <c r="BT35" s="25"/>
      <c r="BU35" s="25"/>
      <c r="BV35" s="25"/>
      <c r="BW35" s="25"/>
      <c r="BX35" s="25"/>
      <c r="BY35" s="49"/>
      <c r="BZ35" s="236" t="s">
        <v>73</v>
      </c>
      <c r="CA35" s="237"/>
      <c r="CB35" s="238"/>
      <c r="CC35" s="50" t="s">
        <v>8</v>
      </c>
      <c r="CD35" s="264"/>
      <c r="CE35" s="265"/>
      <c r="CF35" s="51" t="s">
        <v>9</v>
      </c>
      <c r="CG35" s="264"/>
      <c r="CH35" s="265"/>
      <c r="CI35" s="52" t="s">
        <v>16</v>
      </c>
      <c r="CJ35" s="266" t="str">
        <f>IF(CD35+CG35=0,"",CD35+CG35)</f>
        <v/>
      </c>
      <c r="CK35" s="267"/>
    </row>
    <row r="36" spans="1:89" s="81" customFormat="1" ht="19.5" customHeight="1" x14ac:dyDescent="0.15">
      <c r="A36" s="80"/>
      <c r="B36" s="291" t="str">
        <f>IF(B20&lt;&gt;0,MONTH(DATE(1988+$I$8,$M$8,$Q$8)+2),"")</f>
        <v/>
      </c>
      <c r="C36" s="292"/>
      <c r="D36" s="385"/>
      <c r="E36" s="381"/>
      <c r="F36" s="381"/>
      <c r="G36" s="382"/>
      <c r="H36" s="57"/>
      <c r="I36" s="57"/>
      <c r="J36" s="57"/>
      <c r="K36" s="13"/>
      <c r="L36" s="13"/>
      <c r="M36" s="57"/>
      <c r="N36" s="82"/>
      <c r="O36" s="55"/>
      <c r="P36" s="56"/>
      <c r="Q36" s="56"/>
      <c r="R36" s="27"/>
      <c r="S36" s="57"/>
      <c r="T36" s="57"/>
      <c r="U36" s="57"/>
      <c r="V36" s="57"/>
      <c r="W36" s="57"/>
      <c r="X36" s="57"/>
      <c r="Y36" s="57"/>
      <c r="Z36" s="57"/>
      <c r="AA36" s="57"/>
      <c r="AB36" s="57"/>
      <c r="AC36" s="57"/>
      <c r="AD36" s="57"/>
      <c r="AE36" s="57"/>
      <c r="AF36" s="82"/>
      <c r="AG36" s="55"/>
      <c r="AH36" s="56"/>
      <c r="AI36" s="56"/>
      <c r="AJ36" s="27"/>
      <c r="AK36" s="57"/>
      <c r="AL36" s="57"/>
      <c r="AM36" s="57"/>
      <c r="AN36" s="57"/>
      <c r="AO36" s="57"/>
      <c r="AP36" s="57"/>
      <c r="AQ36" s="57"/>
      <c r="AR36" s="57"/>
      <c r="AS36" s="57"/>
      <c r="AT36" s="57"/>
      <c r="AU36" s="57"/>
      <c r="AV36" s="57"/>
      <c r="AW36" s="57"/>
      <c r="AX36" s="57"/>
      <c r="AY36" s="57"/>
      <c r="AZ36" s="57"/>
      <c r="BA36" s="13"/>
      <c r="BB36" s="27"/>
      <c r="BC36" s="55"/>
      <c r="BD36" s="56"/>
      <c r="BE36" s="56"/>
      <c r="BF36" s="27"/>
      <c r="BG36" s="13"/>
      <c r="BH36" s="13"/>
      <c r="BI36" s="13"/>
      <c r="BJ36" s="13"/>
      <c r="BK36" s="13"/>
      <c r="BL36" s="13"/>
      <c r="BM36" s="13"/>
      <c r="BN36" s="13"/>
      <c r="BO36" s="13"/>
      <c r="BP36" s="13"/>
      <c r="BQ36" s="13"/>
      <c r="BR36" s="13"/>
      <c r="BS36" s="13"/>
      <c r="BT36" s="13"/>
      <c r="BU36" s="13"/>
      <c r="BV36" s="13"/>
      <c r="BW36" s="13"/>
      <c r="BX36" s="13"/>
      <c r="BY36" s="10"/>
      <c r="BZ36" s="228" t="s">
        <v>72</v>
      </c>
      <c r="CA36" s="215"/>
      <c r="CB36" s="216"/>
      <c r="CC36" s="214" t="s">
        <v>10</v>
      </c>
      <c r="CD36" s="215"/>
      <c r="CE36" s="216"/>
      <c r="CF36" s="214" t="s">
        <v>11</v>
      </c>
      <c r="CG36" s="215"/>
      <c r="CH36" s="216"/>
      <c r="CI36" s="215" t="s">
        <v>12</v>
      </c>
      <c r="CJ36" s="215"/>
      <c r="CK36" s="350"/>
    </row>
    <row r="37" spans="1:89" s="81" customFormat="1" ht="19.5" customHeight="1" thickBot="1" x14ac:dyDescent="0.2">
      <c r="A37" s="80"/>
      <c r="B37" s="291" t="s">
        <v>22</v>
      </c>
      <c r="C37" s="292"/>
      <c r="D37" s="385"/>
      <c r="E37" s="58"/>
      <c r="F37" s="19"/>
      <c r="G37" s="59" t="s">
        <v>24</v>
      </c>
      <c r="H37" s="83"/>
      <c r="I37" s="64"/>
      <c r="J37" s="64"/>
      <c r="K37" s="63"/>
      <c r="L37" s="64"/>
      <c r="M37" s="64"/>
      <c r="N37" s="72"/>
      <c r="O37" s="62" t="s">
        <v>79</v>
      </c>
      <c r="P37" s="212"/>
      <c r="Q37" s="212"/>
      <c r="R37" s="213"/>
      <c r="S37" s="63"/>
      <c r="T37" s="64"/>
      <c r="U37" s="63"/>
      <c r="V37" s="64"/>
      <c r="W37" s="64"/>
      <c r="X37" s="64"/>
      <c r="Y37" s="64"/>
      <c r="Z37" s="64"/>
      <c r="AA37" s="64"/>
      <c r="AB37" s="64"/>
      <c r="AC37" s="64"/>
      <c r="AD37" s="64"/>
      <c r="AE37" s="64"/>
      <c r="AF37" s="65"/>
      <c r="AG37" s="62" t="s">
        <v>79</v>
      </c>
      <c r="AH37" s="212"/>
      <c r="AI37" s="212"/>
      <c r="AJ37" s="213"/>
      <c r="AK37" s="64"/>
      <c r="AL37" s="64"/>
      <c r="AM37" s="63"/>
      <c r="AN37" s="83"/>
      <c r="AO37" s="83"/>
      <c r="AP37" s="64"/>
      <c r="AQ37" s="64"/>
      <c r="AR37" s="64"/>
      <c r="AS37" s="64"/>
      <c r="AT37" s="64"/>
      <c r="AU37" s="64"/>
      <c r="AV37" s="64"/>
      <c r="AW37" s="63"/>
      <c r="AX37" s="64"/>
      <c r="AY37" s="63"/>
      <c r="AZ37" s="63"/>
      <c r="BA37" s="63"/>
      <c r="BB37" s="72"/>
      <c r="BC37" s="62" t="s">
        <v>79</v>
      </c>
      <c r="BD37" s="212"/>
      <c r="BE37" s="212"/>
      <c r="BF37" s="213"/>
      <c r="BG37" s="63"/>
      <c r="BH37" s="63"/>
      <c r="BI37" s="63"/>
      <c r="BJ37" s="63"/>
      <c r="BK37" s="63"/>
      <c r="BL37" s="63"/>
      <c r="BM37" s="63"/>
      <c r="BN37" s="63"/>
      <c r="BO37" s="63"/>
      <c r="BP37" s="63"/>
      <c r="BQ37" s="63"/>
      <c r="BR37" s="63"/>
      <c r="BS37" s="63"/>
      <c r="BT37" s="63"/>
      <c r="BU37" s="63"/>
      <c r="BV37" s="63"/>
      <c r="BW37" s="63"/>
      <c r="BX37" s="63"/>
      <c r="BY37" s="66"/>
      <c r="BZ37" s="361" t="s">
        <v>136</v>
      </c>
      <c r="CA37" s="362"/>
      <c r="CB37" s="362"/>
      <c r="CC37" s="239"/>
      <c r="CD37" s="240"/>
      <c r="CE37" s="241"/>
      <c r="CF37" s="239"/>
      <c r="CG37" s="240"/>
      <c r="CH37" s="241"/>
      <c r="CI37" s="240"/>
      <c r="CJ37" s="240"/>
      <c r="CK37" s="351"/>
    </row>
    <row r="38" spans="1:89" s="81" customFormat="1" ht="19.5" customHeight="1" thickTop="1" x14ac:dyDescent="0.15">
      <c r="A38" s="80"/>
      <c r="B38" s="291" t="str">
        <f>IF(B22&lt;&gt;0,DAY(DATE(1989+$I$8,$M$8,$Q$8)+2),"")</f>
        <v/>
      </c>
      <c r="C38" s="292"/>
      <c r="D38" s="385"/>
      <c r="E38" s="379" t="s">
        <v>17</v>
      </c>
      <c r="F38" s="379"/>
      <c r="G38" s="380"/>
      <c r="H38" s="67"/>
      <c r="I38" s="67"/>
      <c r="J38" s="67"/>
      <c r="K38" s="67"/>
      <c r="L38" s="67"/>
      <c r="M38" s="67"/>
      <c r="N38" s="68"/>
      <c r="O38" s="55"/>
      <c r="P38" s="56"/>
      <c r="Q38" s="56"/>
      <c r="R38" s="27"/>
      <c r="S38" s="67"/>
      <c r="T38" s="67"/>
      <c r="U38" s="67"/>
      <c r="V38" s="67"/>
      <c r="W38" s="206"/>
      <c r="X38" s="67"/>
      <c r="Y38" s="67"/>
      <c r="Z38" s="67"/>
      <c r="AA38" s="67"/>
      <c r="AB38" s="67"/>
      <c r="AC38" s="67"/>
      <c r="AD38" s="67"/>
      <c r="AE38" s="67"/>
      <c r="AF38" s="68"/>
      <c r="AG38" s="55"/>
      <c r="AH38" s="56"/>
      <c r="AI38" s="56"/>
      <c r="AJ38" s="27"/>
      <c r="AK38" s="67"/>
      <c r="AL38" s="67"/>
      <c r="AM38" s="67"/>
      <c r="AN38" s="67"/>
      <c r="AO38" s="67"/>
      <c r="AP38" s="67"/>
      <c r="AQ38" s="67"/>
      <c r="AR38" s="67"/>
      <c r="AS38" s="67"/>
      <c r="AT38" s="67"/>
      <c r="AU38" s="67"/>
      <c r="AV38" s="67"/>
      <c r="AW38" s="67"/>
      <c r="AX38" s="67"/>
      <c r="AY38" s="67"/>
      <c r="AZ38" s="67"/>
      <c r="BA38" s="67"/>
      <c r="BB38" s="68"/>
      <c r="BC38" s="55"/>
      <c r="BD38" s="56"/>
      <c r="BE38" s="56"/>
      <c r="BF38" s="27"/>
      <c r="BG38" s="67"/>
      <c r="BH38" s="67"/>
      <c r="BI38" s="67"/>
      <c r="BJ38" s="67"/>
      <c r="BK38" s="67"/>
      <c r="BL38" s="67"/>
      <c r="BM38" s="67"/>
      <c r="BN38" s="67"/>
      <c r="BO38" s="67"/>
      <c r="BP38" s="67"/>
      <c r="BQ38" s="67"/>
      <c r="BR38" s="67"/>
      <c r="BS38" s="67"/>
      <c r="BT38" s="67"/>
      <c r="BU38" s="67"/>
      <c r="BV38" s="67"/>
      <c r="BW38" s="67"/>
      <c r="BX38" s="67"/>
      <c r="BY38" s="69"/>
      <c r="BZ38" s="251" t="s">
        <v>137</v>
      </c>
      <c r="CA38" s="252"/>
      <c r="CB38" s="252"/>
      <c r="CC38" s="253"/>
      <c r="CD38" s="254"/>
      <c r="CE38" s="255"/>
      <c r="CF38" s="253"/>
      <c r="CG38" s="254"/>
      <c r="CH38" s="255"/>
      <c r="CI38" s="254"/>
      <c r="CJ38" s="254"/>
      <c r="CK38" s="363"/>
    </row>
    <row r="39" spans="1:89" s="81" customFormat="1" ht="19.5" customHeight="1" thickBot="1" x14ac:dyDescent="0.2">
      <c r="A39" s="80"/>
      <c r="B39" s="291" t="s">
        <v>23</v>
      </c>
      <c r="C39" s="292"/>
      <c r="D39" s="385"/>
      <c r="E39" s="381"/>
      <c r="F39" s="381"/>
      <c r="G39" s="382"/>
      <c r="H39" s="57"/>
      <c r="I39" s="57"/>
      <c r="J39" s="57"/>
      <c r="K39" s="13"/>
      <c r="L39" s="13"/>
      <c r="M39" s="13"/>
      <c r="N39" s="82"/>
      <c r="O39" s="62" t="s">
        <v>79</v>
      </c>
      <c r="P39" s="212"/>
      <c r="Q39" s="212"/>
      <c r="R39" s="213"/>
      <c r="S39" s="13"/>
      <c r="T39" s="13"/>
      <c r="U39" s="13"/>
      <c r="V39" s="13"/>
      <c r="W39" s="13"/>
      <c r="X39" s="13"/>
      <c r="Y39" s="13"/>
      <c r="Z39" s="13"/>
      <c r="AA39" s="13"/>
      <c r="AB39" s="13"/>
      <c r="AC39" s="13"/>
      <c r="AD39" s="13"/>
      <c r="AE39" s="13"/>
      <c r="AF39" s="82"/>
      <c r="AG39" s="62" t="s">
        <v>79</v>
      </c>
      <c r="AH39" s="212"/>
      <c r="AI39" s="212"/>
      <c r="AJ39" s="213"/>
      <c r="AK39" s="13"/>
      <c r="AL39" s="13"/>
      <c r="AM39" s="13"/>
      <c r="AN39" s="13"/>
      <c r="AO39" s="13"/>
      <c r="AP39" s="13"/>
      <c r="AQ39" s="13"/>
      <c r="AR39" s="13"/>
      <c r="AS39" s="13"/>
      <c r="AT39" s="13"/>
      <c r="AU39" s="13"/>
      <c r="AV39" s="13"/>
      <c r="AW39" s="13"/>
      <c r="AX39" s="13"/>
      <c r="AY39" s="13"/>
      <c r="AZ39" s="13"/>
      <c r="BA39" s="13"/>
      <c r="BB39" s="27"/>
      <c r="BC39" s="62" t="s">
        <v>79</v>
      </c>
      <c r="BD39" s="212"/>
      <c r="BE39" s="212"/>
      <c r="BF39" s="213"/>
      <c r="BG39" s="13"/>
      <c r="BH39" s="13"/>
      <c r="BI39" s="13"/>
      <c r="BJ39" s="13"/>
      <c r="BK39" s="13"/>
      <c r="BL39" s="13"/>
      <c r="BM39" s="13"/>
      <c r="BN39" s="13"/>
      <c r="BO39" s="13"/>
      <c r="BP39" s="13"/>
      <c r="BQ39" s="13"/>
      <c r="BR39" s="13"/>
      <c r="BS39" s="13"/>
      <c r="BT39" s="13"/>
      <c r="BU39" s="13"/>
      <c r="BV39" s="13"/>
      <c r="BW39" s="13"/>
      <c r="BX39" s="13"/>
      <c r="BY39" s="10"/>
      <c r="BZ39" s="249" t="s">
        <v>16</v>
      </c>
      <c r="CA39" s="250"/>
      <c r="CB39" s="250"/>
      <c r="CC39" s="229" t="str">
        <f>IF(CC37+CC38=0,"",+CC37+CC38)</f>
        <v/>
      </c>
      <c r="CD39" s="230"/>
      <c r="CE39" s="231"/>
      <c r="CF39" s="229" t="str">
        <f t="shared" ref="CF39" si="4">IF(CF37+CF38=0,"",+CF37+CF38)</f>
        <v/>
      </c>
      <c r="CG39" s="230"/>
      <c r="CH39" s="231"/>
      <c r="CI39" s="229" t="str">
        <f t="shared" ref="CI39" si="5">IF(CI37+CI38=0,"",+CI37+CI38)</f>
        <v/>
      </c>
      <c r="CJ39" s="230"/>
      <c r="CK39" s="364"/>
    </row>
    <row r="40" spans="1:89" s="81" customFormat="1" ht="19.5" customHeight="1" thickTop="1" x14ac:dyDescent="0.15">
      <c r="A40" s="80"/>
      <c r="B40" s="377" t="str">
        <f>IF(OR($I$8="",B36="",B38=""),"（   ）",TEXT(WEEKDAY(DATE(2018+$I$8,B36,B38)),"(aaa)"))</f>
        <v>（   ）</v>
      </c>
      <c r="C40" s="218"/>
      <c r="D40" s="378"/>
      <c r="E40" s="84"/>
      <c r="F40" s="11"/>
      <c r="G40" s="71" t="s">
        <v>24</v>
      </c>
      <c r="H40" s="85"/>
      <c r="I40" s="63"/>
      <c r="J40" s="63"/>
      <c r="K40" s="63"/>
      <c r="L40" s="63"/>
      <c r="M40" s="63"/>
      <c r="N40" s="63"/>
      <c r="O40" s="55"/>
      <c r="P40" s="56"/>
      <c r="Q40" s="56"/>
      <c r="R40" s="27"/>
      <c r="S40" s="63"/>
      <c r="T40" s="63"/>
      <c r="U40" s="63"/>
      <c r="V40" s="63"/>
      <c r="W40" s="63"/>
      <c r="X40" s="63"/>
      <c r="Y40" s="63"/>
      <c r="Z40" s="63"/>
      <c r="AA40" s="63"/>
      <c r="AB40" s="63"/>
      <c r="AC40" s="63"/>
      <c r="AD40" s="63"/>
      <c r="AE40" s="63"/>
      <c r="AF40" s="63"/>
      <c r="AG40" s="55"/>
      <c r="AH40" s="56"/>
      <c r="AI40" s="56"/>
      <c r="AJ40" s="27"/>
      <c r="AK40" s="63"/>
      <c r="AL40" s="63"/>
      <c r="AM40" s="63"/>
      <c r="AN40" s="63"/>
      <c r="AO40" s="63"/>
      <c r="AP40" s="63"/>
      <c r="AQ40" s="63"/>
      <c r="AR40" s="63"/>
      <c r="AS40" s="63"/>
      <c r="AT40" s="63"/>
      <c r="AU40" s="63"/>
      <c r="AV40" s="63"/>
      <c r="AW40" s="63"/>
      <c r="AX40" s="63"/>
      <c r="AY40" s="63"/>
      <c r="AZ40" s="63"/>
      <c r="BA40" s="63"/>
      <c r="BB40" s="72"/>
      <c r="BC40" s="55"/>
      <c r="BD40" s="56"/>
      <c r="BE40" s="56"/>
      <c r="BF40" s="27"/>
      <c r="BG40" s="63"/>
      <c r="BH40" s="63"/>
      <c r="BI40" s="63"/>
      <c r="BJ40" s="63"/>
      <c r="BK40" s="63"/>
      <c r="BL40" s="63"/>
      <c r="BM40" s="63"/>
      <c r="BN40" s="63"/>
      <c r="BO40" s="63"/>
      <c r="BP40" s="63"/>
      <c r="BQ40" s="63"/>
      <c r="BR40" s="63"/>
      <c r="BS40" s="63"/>
      <c r="BT40" s="63"/>
      <c r="BU40" s="63"/>
      <c r="BV40" s="63"/>
      <c r="BW40" s="63"/>
      <c r="BX40" s="63"/>
      <c r="BY40" s="66"/>
      <c r="BZ40" s="405" t="s">
        <v>142</v>
      </c>
      <c r="CA40" s="284"/>
      <c r="CB40" s="284"/>
      <c r="CC40" s="284"/>
      <c r="CD40" s="284"/>
      <c r="CE40" s="284"/>
      <c r="CF40" s="407"/>
      <c r="CG40" s="217"/>
      <c r="CH40" s="217" t="s">
        <v>138</v>
      </c>
      <c r="CI40" s="217"/>
      <c r="CJ40" s="217"/>
      <c r="CK40" s="410" t="s">
        <v>139</v>
      </c>
    </row>
    <row r="41" spans="1:89" ht="3" customHeight="1" x14ac:dyDescent="0.15">
      <c r="B41" s="86"/>
      <c r="C41" s="13"/>
      <c r="D41" s="27"/>
      <c r="E41" s="13"/>
      <c r="F41" s="87"/>
      <c r="G41" s="73"/>
      <c r="H41" s="18"/>
      <c r="I41" s="18"/>
      <c r="J41" s="13"/>
      <c r="K41" s="13"/>
      <c r="L41" s="27"/>
      <c r="M41" s="13"/>
      <c r="N41" s="13"/>
      <c r="O41" s="18"/>
      <c r="P41" s="27"/>
      <c r="Q41" s="13"/>
      <c r="R41" s="27"/>
      <c r="S41" s="13"/>
      <c r="T41" s="27"/>
      <c r="U41" s="13"/>
      <c r="V41" s="13"/>
      <c r="W41" s="13"/>
      <c r="X41" s="13"/>
      <c r="Y41" s="18"/>
      <c r="Z41" s="13"/>
      <c r="AA41" s="13"/>
      <c r="AB41" s="27"/>
      <c r="AC41" s="13"/>
      <c r="AD41" s="13"/>
      <c r="AE41" s="13"/>
      <c r="AF41" s="13"/>
      <c r="AG41" s="18"/>
      <c r="AH41" s="27"/>
      <c r="AI41" s="13"/>
      <c r="AJ41" s="27"/>
      <c r="AK41" s="13"/>
      <c r="AL41" s="13"/>
      <c r="AM41" s="13"/>
      <c r="AN41" s="13"/>
      <c r="AO41" s="18"/>
      <c r="AP41" s="13"/>
      <c r="AQ41" s="13"/>
      <c r="AR41" s="27"/>
      <c r="AS41" s="13"/>
      <c r="AT41" s="13"/>
      <c r="AU41" s="13"/>
      <c r="AV41" s="27"/>
      <c r="AW41" s="13"/>
      <c r="AX41" s="13"/>
      <c r="AY41" s="13"/>
      <c r="AZ41" s="27"/>
      <c r="BA41" s="13"/>
      <c r="BB41" s="13"/>
      <c r="BC41" s="18"/>
      <c r="BD41" s="27"/>
      <c r="BE41" s="13"/>
      <c r="BF41" s="27"/>
      <c r="BG41" s="13"/>
      <c r="BH41" s="27"/>
      <c r="BI41" s="13"/>
      <c r="BJ41" s="13"/>
      <c r="BK41" s="13"/>
      <c r="BL41" s="13"/>
      <c r="BM41" s="18"/>
      <c r="BN41" s="13"/>
      <c r="BO41" s="13"/>
      <c r="BP41" s="27"/>
      <c r="BQ41" s="13"/>
      <c r="BR41" s="13"/>
      <c r="BS41" s="13"/>
      <c r="BT41" s="27"/>
      <c r="BU41" s="13"/>
      <c r="BV41" s="13"/>
      <c r="BW41" s="13"/>
      <c r="BX41" s="27"/>
      <c r="BY41" s="74"/>
      <c r="BZ41" s="405"/>
      <c r="CA41" s="284"/>
      <c r="CB41" s="284"/>
      <c r="CC41" s="284"/>
      <c r="CD41" s="284"/>
      <c r="CE41" s="284"/>
      <c r="CF41" s="408"/>
      <c r="CG41" s="218"/>
      <c r="CH41" s="218"/>
      <c r="CI41" s="218"/>
      <c r="CJ41" s="218"/>
      <c r="CK41" s="411"/>
    </row>
    <row r="42" spans="1:89" ht="3" customHeight="1" thickBot="1" x14ac:dyDescent="0.2">
      <c r="B42" s="88"/>
      <c r="C42" s="3"/>
      <c r="D42" s="77"/>
      <c r="E42" s="3"/>
      <c r="F42" s="89"/>
      <c r="G42" s="76"/>
      <c r="H42" s="78"/>
      <c r="I42" s="78"/>
      <c r="J42" s="77"/>
      <c r="K42" s="78"/>
      <c r="L42" s="3"/>
      <c r="M42" s="78"/>
      <c r="N42" s="3"/>
      <c r="O42" s="78"/>
      <c r="P42" s="77"/>
      <c r="Q42" s="3"/>
      <c r="R42" s="77"/>
      <c r="S42" s="3"/>
      <c r="T42" s="3"/>
      <c r="U42" s="78"/>
      <c r="V42" s="3"/>
      <c r="W42" s="78"/>
      <c r="X42" s="3"/>
      <c r="Y42" s="78"/>
      <c r="Z42" s="3"/>
      <c r="AA42" s="78"/>
      <c r="AB42" s="77"/>
      <c r="AC42" s="78"/>
      <c r="AD42" s="3"/>
      <c r="AE42" s="78"/>
      <c r="AF42" s="3"/>
      <c r="AG42" s="78"/>
      <c r="AH42" s="77"/>
      <c r="AI42" s="3"/>
      <c r="AJ42" s="77"/>
      <c r="AK42" s="3"/>
      <c r="AL42" s="3"/>
      <c r="AM42" s="78"/>
      <c r="AN42" s="3"/>
      <c r="AO42" s="78"/>
      <c r="AP42" s="3"/>
      <c r="AQ42" s="78"/>
      <c r="AR42" s="3"/>
      <c r="AS42" s="78"/>
      <c r="AT42" s="3"/>
      <c r="AU42" s="78"/>
      <c r="AV42" s="3"/>
      <c r="AW42" s="78"/>
      <c r="AX42" s="3"/>
      <c r="AY42" s="78"/>
      <c r="AZ42" s="3"/>
      <c r="BA42" s="78"/>
      <c r="BB42" s="3"/>
      <c r="BC42" s="78"/>
      <c r="BD42" s="77"/>
      <c r="BE42" s="3"/>
      <c r="BF42" s="77"/>
      <c r="BG42" s="3"/>
      <c r="BH42" s="3"/>
      <c r="BI42" s="78"/>
      <c r="BJ42" s="77"/>
      <c r="BK42" s="3"/>
      <c r="BL42" s="3"/>
      <c r="BM42" s="78"/>
      <c r="BN42" s="3"/>
      <c r="BO42" s="78"/>
      <c r="BP42" s="77"/>
      <c r="BQ42" s="3"/>
      <c r="BR42" s="3"/>
      <c r="BS42" s="78"/>
      <c r="BT42" s="77"/>
      <c r="BU42" s="3"/>
      <c r="BV42" s="77"/>
      <c r="BW42" s="3"/>
      <c r="BX42" s="77"/>
      <c r="BY42" s="79"/>
      <c r="BZ42" s="406"/>
      <c r="CA42" s="222"/>
      <c r="CB42" s="222"/>
      <c r="CC42" s="222"/>
      <c r="CD42" s="222"/>
      <c r="CE42" s="222"/>
      <c r="CF42" s="409"/>
      <c r="CG42" s="219"/>
      <c r="CH42" s="219"/>
      <c r="CI42" s="219"/>
      <c r="CJ42" s="219"/>
      <c r="CK42" s="248"/>
    </row>
    <row r="43" spans="1:89" ht="3" customHeight="1" x14ac:dyDescent="0.15">
      <c r="B43" s="13"/>
      <c r="C43" s="13"/>
      <c r="D43" s="13"/>
      <c r="E43" s="13"/>
      <c r="F43" s="87"/>
      <c r="G43" s="87"/>
      <c r="H43" s="16"/>
      <c r="I43" s="16"/>
      <c r="J43" s="16"/>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90"/>
      <c r="CA43" s="90"/>
      <c r="CB43" s="13"/>
      <c r="CC43" s="13"/>
      <c r="CD43" s="13"/>
      <c r="CE43" s="13"/>
      <c r="CF43" s="13"/>
      <c r="CG43" s="13"/>
      <c r="CH43" s="13"/>
      <c r="CI43" s="13"/>
      <c r="CJ43" s="13"/>
      <c r="CK43" s="13"/>
    </row>
    <row r="44" spans="1:89" ht="13.5" customHeight="1" x14ac:dyDescent="0.15">
      <c r="B44" s="11" t="s">
        <v>153</v>
      </c>
      <c r="C44" s="13"/>
      <c r="D44" s="87"/>
      <c r="E44" s="87"/>
      <c r="F44" s="87"/>
      <c r="G44" s="13"/>
      <c r="H44" s="13"/>
      <c r="I44" s="13"/>
      <c r="J44" s="13"/>
      <c r="K44" s="13"/>
      <c r="L44" s="13"/>
      <c r="M44" s="13"/>
      <c r="N44" s="13"/>
      <c r="O44" s="13"/>
      <c r="P44" s="13"/>
      <c r="Q44" s="13"/>
      <c r="R44" s="13"/>
      <c r="S44" s="13"/>
      <c r="T44" s="13"/>
      <c r="U44" s="13"/>
      <c r="V44" s="13"/>
      <c r="W44" s="11"/>
      <c r="X44" s="11"/>
      <c r="Y44" s="13"/>
      <c r="Z44" s="11"/>
      <c r="AA44" s="11"/>
      <c r="AG44" s="11" t="s">
        <v>54</v>
      </c>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row>
    <row r="45" spans="1:89" ht="13.5" customHeight="1" x14ac:dyDescent="0.15">
      <c r="B45" s="11" t="s">
        <v>133</v>
      </c>
      <c r="C45" s="13"/>
      <c r="D45" s="87"/>
      <c r="E45" s="87"/>
      <c r="F45" s="87"/>
      <c r="G45" s="13"/>
      <c r="H45" s="13"/>
      <c r="I45" s="13"/>
      <c r="J45" s="13"/>
      <c r="K45" s="13"/>
      <c r="L45" s="13"/>
      <c r="M45" s="13"/>
      <c r="N45" s="13"/>
      <c r="O45" s="13"/>
      <c r="P45" s="13"/>
      <c r="Q45" s="13"/>
      <c r="R45" s="13"/>
      <c r="S45" s="13"/>
      <c r="T45" s="13"/>
      <c r="U45" s="13"/>
      <c r="V45" s="13"/>
      <c r="W45" s="11"/>
      <c r="X45" s="11"/>
      <c r="Y45" s="13"/>
      <c r="Z45" s="11"/>
      <c r="AA45" s="11"/>
      <c r="AG45" s="11"/>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row>
    <row r="46" spans="1:89" ht="13.5" customHeight="1" x14ac:dyDescent="0.15">
      <c r="B46" s="45" t="s">
        <v>21</v>
      </c>
      <c r="C46" s="13"/>
      <c r="D46" s="13"/>
      <c r="E46" s="13"/>
      <c r="F46" s="87"/>
      <c r="G46" s="87"/>
      <c r="H46" s="87"/>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row>
    <row r="47" spans="1:89" ht="13.5" customHeight="1" x14ac:dyDescent="0.15">
      <c r="A47" s="13" t="s">
        <v>51</v>
      </c>
      <c r="B47" s="21" t="s">
        <v>134</v>
      </c>
    </row>
    <row r="48" spans="1:89" ht="3.75" customHeight="1" x14ac:dyDescent="0.15">
      <c r="CA48" s="13"/>
      <c r="CB48" s="13"/>
      <c r="CC48" s="13"/>
    </row>
    <row r="49" spans="79:81" ht="7.5" customHeight="1" x14ac:dyDescent="0.15">
      <c r="CA49" s="13"/>
      <c r="CB49" s="13"/>
      <c r="CC49" s="13"/>
    </row>
    <row r="50" spans="79:81" ht="7.5" customHeight="1" x14ac:dyDescent="0.15">
      <c r="CA50" s="13"/>
      <c r="CB50" s="13"/>
      <c r="CC50" s="13"/>
    </row>
    <row r="51" spans="79:81" ht="7.5" customHeight="1" x14ac:dyDescent="0.15">
      <c r="CA51" s="13"/>
      <c r="CB51" s="13"/>
      <c r="CC51" s="13"/>
    </row>
    <row r="52" spans="79:81" ht="7.5" customHeight="1" x14ac:dyDescent="0.15">
      <c r="CA52" s="13"/>
      <c r="CB52" s="13"/>
      <c r="CC52" s="13"/>
    </row>
    <row r="53" spans="79:81" ht="7.5" customHeight="1" x14ac:dyDescent="0.15">
      <c r="CA53" s="13"/>
      <c r="CB53" s="13"/>
      <c r="CC53" s="13"/>
    </row>
    <row r="54" spans="79:81" ht="7.5" customHeight="1" x14ac:dyDescent="0.15">
      <c r="CA54" s="13"/>
      <c r="CB54" s="13"/>
      <c r="CC54" s="13"/>
    </row>
  </sheetData>
  <mergeCells count="252">
    <mergeCell ref="CI31:CK31"/>
    <mergeCell ref="CJ35:CK35"/>
    <mergeCell ref="CG35:CH35"/>
    <mergeCell ref="BZ24:CE26"/>
    <mergeCell ref="BZ32:CE34"/>
    <mergeCell ref="CF32:CG34"/>
    <mergeCell ref="CH32:CH34"/>
    <mergeCell ref="CI32:CJ34"/>
    <mergeCell ref="CK32:CK34"/>
    <mergeCell ref="CK24:CK26"/>
    <mergeCell ref="CF24:CG26"/>
    <mergeCell ref="CI24:CJ26"/>
    <mergeCell ref="CD27:CE27"/>
    <mergeCell ref="CG27:CH27"/>
    <mergeCell ref="CF29:CH29"/>
    <mergeCell ref="BZ40:CE42"/>
    <mergeCell ref="CF40:CG42"/>
    <mergeCell ref="CH40:CH42"/>
    <mergeCell ref="CI40:CJ42"/>
    <mergeCell ref="CK40:CK42"/>
    <mergeCell ref="CD35:CE35"/>
    <mergeCell ref="CJ27:CK27"/>
    <mergeCell ref="BZ28:CB28"/>
    <mergeCell ref="CC28:CE28"/>
    <mergeCell ref="CI28:CK28"/>
    <mergeCell ref="CI29:CK29"/>
    <mergeCell ref="BZ30:CB30"/>
    <mergeCell ref="CC30:CE30"/>
    <mergeCell ref="CF30:CH30"/>
    <mergeCell ref="CI30:CK30"/>
    <mergeCell ref="BZ29:CB29"/>
    <mergeCell ref="BZ38:CB38"/>
    <mergeCell ref="CC38:CE38"/>
    <mergeCell ref="CF38:CH38"/>
    <mergeCell ref="CI38:CK38"/>
    <mergeCell ref="BZ39:CB39"/>
    <mergeCell ref="CC39:CE39"/>
    <mergeCell ref="CF39:CH39"/>
    <mergeCell ref="CI39:CK39"/>
    <mergeCell ref="CI36:CK36"/>
    <mergeCell ref="BZ37:CB37"/>
    <mergeCell ref="CC37:CE37"/>
    <mergeCell ref="CF37:CH37"/>
    <mergeCell ref="CI37:CK37"/>
    <mergeCell ref="E30:G31"/>
    <mergeCell ref="I10:L10"/>
    <mergeCell ref="Q10:T10"/>
    <mergeCell ref="B24:D24"/>
    <mergeCell ref="B23:D23"/>
    <mergeCell ref="B21:D21"/>
    <mergeCell ref="M10:P10"/>
    <mergeCell ref="E22:G23"/>
    <mergeCell ref="E19:G20"/>
    <mergeCell ref="D12:E12"/>
    <mergeCell ref="AZ14:BA14"/>
    <mergeCell ref="BD14:BE14"/>
    <mergeCell ref="AW12:AZ12"/>
    <mergeCell ref="BE12:BH12"/>
    <mergeCell ref="F11:H11"/>
    <mergeCell ref="F10:H10"/>
    <mergeCell ref="I11:L11"/>
    <mergeCell ref="CF22:CH22"/>
    <mergeCell ref="CF23:CH23"/>
    <mergeCell ref="B40:D40"/>
    <mergeCell ref="E38:G39"/>
    <mergeCell ref="B35:D35"/>
    <mergeCell ref="B36:D36"/>
    <mergeCell ref="B37:D37"/>
    <mergeCell ref="E35:G36"/>
    <mergeCell ref="E27:G28"/>
    <mergeCell ref="Y12:AB12"/>
    <mergeCell ref="B38:D38"/>
    <mergeCell ref="B39:D39"/>
    <mergeCell ref="B30:D30"/>
    <mergeCell ref="B31:D31"/>
    <mergeCell ref="B27:D27"/>
    <mergeCell ref="B28:D28"/>
    <mergeCell ref="B29:D29"/>
    <mergeCell ref="P14:Q14"/>
    <mergeCell ref="B20:D20"/>
    <mergeCell ref="B22:D22"/>
    <mergeCell ref="F12:H12"/>
    <mergeCell ref="B19:D19"/>
    <mergeCell ref="I12:L12"/>
    <mergeCell ref="B10:C12"/>
    <mergeCell ref="D11:E11"/>
    <mergeCell ref="B32:D32"/>
    <mergeCell ref="B9:F9"/>
    <mergeCell ref="AJ6:AL6"/>
    <mergeCell ref="AG11:AJ11"/>
    <mergeCell ref="H14:I14"/>
    <mergeCell ref="L14:M14"/>
    <mergeCell ref="AB14:AC14"/>
    <mergeCell ref="AF14:AG14"/>
    <mergeCell ref="AJ14:AK14"/>
    <mergeCell ref="AN14:AO14"/>
    <mergeCell ref="T14:U14"/>
    <mergeCell ref="X14:Y14"/>
    <mergeCell ref="AG12:AJ12"/>
    <mergeCell ref="D6:I6"/>
    <mergeCell ref="J6:N6"/>
    <mergeCell ref="O6:X6"/>
    <mergeCell ref="Y6:AI6"/>
    <mergeCell ref="B8:F8"/>
    <mergeCell ref="U12:X12"/>
    <mergeCell ref="Q12:T12"/>
    <mergeCell ref="M12:P12"/>
    <mergeCell ref="Q11:T11"/>
    <mergeCell ref="U11:X11"/>
    <mergeCell ref="K8:L8"/>
    <mergeCell ref="I8:J8"/>
    <mergeCell ref="U10:X10"/>
    <mergeCell ref="U8:X8"/>
    <mergeCell ref="S8:T8"/>
    <mergeCell ref="Q8:R8"/>
    <mergeCell ref="G9:H9"/>
    <mergeCell ref="I9:J9"/>
    <mergeCell ref="K9:L9"/>
    <mergeCell ref="M9:N9"/>
    <mergeCell ref="O9:S9"/>
    <mergeCell ref="T9:U9"/>
    <mergeCell ref="V9:W9"/>
    <mergeCell ref="X9:Y9"/>
    <mergeCell ref="CI20:CK20"/>
    <mergeCell ref="CC21:CE21"/>
    <mergeCell ref="CF21:CH21"/>
    <mergeCell ref="CI21:CK21"/>
    <mergeCell ref="BZ14:CK18"/>
    <mergeCell ref="BZ19:CB19"/>
    <mergeCell ref="BZ21:CB21"/>
    <mergeCell ref="CC23:CE23"/>
    <mergeCell ref="M11:P11"/>
    <mergeCell ref="CI22:CK22"/>
    <mergeCell ref="CI23:CK23"/>
    <mergeCell ref="AM7:AW7"/>
    <mergeCell ref="BI3:CK3"/>
    <mergeCell ref="AU3:AW3"/>
    <mergeCell ref="AX7:BA7"/>
    <mergeCell ref="AO12:AR12"/>
    <mergeCell ref="AL2:BA2"/>
    <mergeCell ref="BI9:CK9"/>
    <mergeCell ref="BI4:CK4"/>
    <mergeCell ref="BI5:CK5"/>
    <mergeCell ref="BB7:BF7"/>
    <mergeCell ref="AU4:AW4"/>
    <mergeCell ref="BE10:BH10"/>
    <mergeCell ref="BI8:BK8"/>
    <mergeCell ref="BI6:CK6"/>
    <mergeCell ref="AW11:AZ11"/>
    <mergeCell ref="BI10:CK10"/>
    <mergeCell ref="AW10:AZ10"/>
    <mergeCell ref="BA10:BD10"/>
    <mergeCell ref="BL8:CK8"/>
    <mergeCell ref="AG9:BH9"/>
    <mergeCell ref="AJ4:AT4"/>
    <mergeCell ref="AX4:BH4"/>
    <mergeCell ref="AJ5:AL5"/>
    <mergeCell ref="BI7:CK7"/>
    <mergeCell ref="B5:E5"/>
    <mergeCell ref="B6:C6"/>
    <mergeCell ref="G8:H8"/>
    <mergeCell ref="AG3:AI3"/>
    <mergeCell ref="AG4:AI4"/>
    <mergeCell ref="AJ3:AT3"/>
    <mergeCell ref="B7:AI7"/>
    <mergeCell ref="AG8:AI8"/>
    <mergeCell ref="AE8:AF8"/>
    <mergeCell ref="B4:J4"/>
    <mergeCell ref="K3:M3"/>
    <mergeCell ref="K4:M4"/>
    <mergeCell ref="N3:AF3"/>
    <mergeCell ref="N4:AF4"/>
    <mergeCell ref="O8:P8"/>
    <mergeCell ref="M8:N8"/>
    <mergeCell ref="AM8:BH8"/>
    <mergeCell ref="AX5:BH5"/>
    <mergeCell ref="BG7:BH7"/>
    <mergeCell ref="AM5:AW5"/>
    <mergeCell ref="AM6:AW6"/>
    <mergeCell ref="AX3:BH3"/>
    <mergeCell ref="AC8:AD8"/>
    <mergeCell ref="AJ7:AL7"/>
    <mergeCell ref="CP14:DR14"/>
    <mergeCell ref="AC10:AF10"/>
    <mergeCell ref="AG10:AJ10"/>
    <mergeCell ref="CG19:CH19"/>
    <mergeCell ref="BZ20:CB20"/>
    <mergeCell ref="AK10:AN10"/>
    <mergeCell ref="BA11:BD11"/>
    <mergeCell ref="CJ19:CK19"/>
    <mergeCell ref="CD19:CE19"/>
    <mergeCell ref="AO10:AR10"/>
    <mergeCell ref="AS10:AV10"/>
    <mergeCell ref="AR14:AS14"/>
    <mergeCell ref="AO11:AR11"/>
    <mergeCell ref="BI11:CK11"/>
    <mergeCell ref="BX14:BY14"/>
    <mergeCell ref="AV14:AW14"/>
    <mergeCell ref="BA12:BD12"/>
    <mergeCell ref="AS12:AV12"/>
    <mergeCell ref="BI12:CK12"/>
    <mergeCell ref="BL14:BM14"/>
    <mergeCell ref="BE11:BH11"/>
    <mergeCell ref="AS11:AV11"/>
    <mergeCell ref="BL17:BN18"/>
    <mergeCell ref="AC12:AF12"/>
    <mergeCell ref="AA8:AB8"/>
    <mergeCell ref="Y8:Z8"/>
    <mergeCell ref="Y10:AB10"/>
    <mergeCell ref="AC11:AF11"/>
    <mergeCell ref="BZ27:CB27"/>
    <mergeCell ref="BD29:BF29"/>
    <mergeCell ref="BZ35:CB35"/>
    <mergeCell ref="CC29:CE29"/>
    <mergeCell ref="BH14:BI14"/>
    <mergeCell ref="AJ8:AL8"/>
    <mergeCell ref="AK11:AN12"/>
    <mergeCell ref="BZ31:CB31"/>
    <mergeCell ref="CC31:CE31"/>
    <mergeCell ref="BD23:BF23"/>
    <mergeCell ref="BZ22:CB22"/>
    <mergeCell ref="BZ23:CB23"/>
    <mergeCell ref="CC22:CE22"/>
    <mergeCell ref="BP14:BQ14"/>
    <mergeCell ref="CC20:CE20"/>
    <mergeCell ref="CF36:CH36"/>
    <mergeCell ref="CF28:CH28"/>
    <mergeCell ref="CH24:CH26"/>
    <mergeCell ref="Z9:AA9"/>
    <mergeCell ref="AB9:AF9"/>
    <mergeCell ref="Y11:AB11"/>
    <mergeCell ref="BD21:BF21"/>
    <mergeCell ref="BT14:BU14"/>
    <mergeCell ref="BZ36:CB36"/>
    <mergeCell ref="CC36:CE36"/>
    <mergeCell ref="CF31:CH31"/>
    <mergeCell ref="CF20:CH20"/>
    <mergeCell ref="BD39:BF39"/>
    <mergeCell ref="BD31:BF31"/>
    <mergeCell ref="P37:R37"/>
    <mergeCell ref="P21:R21"/>
    <mergeCell ref="P23:R23"/>
    <mergeCell ref="AH21:AJ21"/>
    <mergeCell ref="AH23:AJ23"/>
    <mergeCell ref="P39:R39"/>
    <mergeCell ref="AH37:AJ37"/>
    <mergeCell ref="AH39:AJ39"/>
    <mergeCell ref="P29:R29"/>
    <mergeCell ref="P31:R31"/>
    <mergeCell ref="AH29:AJ29"/>
    <mergeCell ref="AH31:AJ31"/>
    <mergeCell ref="BD37:BF37"/>
  </mergeCells>
  <phoneticPr fontId="3"/>
  <dataValidations count="5">
    <dataValidation type="list" allowBlank="1" showInputMessage="1" showErrorMessage="1" sqref="Y8 M8" xr:uid="{00000000-0002-0000-0000-000000000000}">
      <formula1>月</formula1>
    </dataValidation>
    <dataValidation type="list" allowBlank="1" showInputMessage="1" showErrorMessage="1" sqref="AC8 Q8" xr:uid="{00000000-0002-0000-0000-000001000000}">
      <formula1>日</formula1>
    </dataValidation>
    <dataValidation type="list" allowBlank="1" sqref="B28:D28 B36:D36" xr:uid="{00000000-0002-0000-0000-000002000000}">
      <formula1>"1,2,3,4,5,6,7,8,9,10,11,12"</formula1>
    </dataValidation>
    <dataValidation type="list" allowBlank="1" showInputMessage="1" sqref="B30:D30 B38:D38" xr:uid="{00000000-0002-0000-0000-000003000000}">
      <formula1>"1,2,3,4,5,6,7,8,9,10,11,12,13,14,15,16,17,18,19,20,21,22,23,24,25,26,27,28,29,30,31"</formula1>
    </dataValidation>
    <dataValidation type="whole" allowBlank="1" showInputMessage="1" showErrorMessage="1" sqref="I8" xr:uid="{00000000-0002-0000-0000-000004000000}">
      <formula1>1</formula1>
      <formula2>99</formula2>
    </dataValidation>
  </dataValidations>
  <printOptions horizontalCentered="1" verticalCentered="1"/>
  <pageMargins left="0.39370078740157483" right="0.27559055118110237" top="0.39370078740157483" bottom="0.39370078740157483" header="0.39370078740157483" footer="0.27559055118110237"/>
  <pageSetup paperSize="9" scale="8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5</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9</xdr:col>
                    <xdr:colOff>0</xdr:colOff>
                    <xdr:row>4</xdr:row>
                    <xdr:rowOff>0</xdr:rowOff>
                  </from>
                  <to>
                    <xdr:col>13</xdr:col>
                    <xdr:colOff>0</xdr:colOff>
                    <xdr:row>5</xdr:row>
                    <xdr:rowOff>0</xdr:rowOff>
                  </to>
                </anchor>
              </controlPr>
            </control>
          </mc:Choice>
        </mc:AlternateContent>
        <mc:AlternateContent xmlns:mc="http://schemas.openxmlformats.org/markup-compatibility/2006">
          <mc:Choice Requires="x14">
            <control shapeId="7637" r:id="rId6" name="Check Box 469">
              <controlPr defaultSize="0" autoFill="0" autoLine="0" autoPict="0">
                <anchor moveWithCells="1">
                  <from>
                    <xdr:col>1</xdr:col>
                    <xdr:colOff>0</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7638" r:id="rId7" name="Check Box 470">
              <controlPr defaultSize="0" autoFill="0" autoLine="0" autoPict="0">
                <anchor moveWithCells="1">
                  <from>
                    <xdr:col>5</xdr:col>
                    <xdr:colOff>19050</xdr:colOff>
                    <xdr:row>2</xdr:row>
                    <xdr:rowOff>0</xdr:rowOff>
                  </from>
                  <to>
                    <xdr:col>9</xdr:col>
                    <xdr:colOff>19050</xdr:colOff>
                    <xdr:row>3</xdr:row>
                    <xdr:rowOff>0</xdr:rowOff>
                  </to>
                </anchor>
              </controlPr>
            </control>
          </mc:Choice>
        </mc:AlternateContent>
        <mc:AlternateContent xmlns:mc="http://schemas.openxmlformats.org/markup-compatibility/2006">
          <mc:Choice Requires="x14">
            <control shapeId="7651" r:id="rId8" name="Check Box 483">
              <controlPr defaultSize="0" autoFill="0" autoLine="0" autoPict="0">
                <anchor moveWithCells="1">
                  <from>
                    <xdr:col>49</xdr:col>
                    <xdr:colOff>123825</xdr:colOff>
                    <xdr:row>4</xdr:row>
                    <xdr:rowOff>247650</xdr:rowOff>
                  </from>
                  <to>
                    <xdr:col>53</xdr:col>
                    <xdr:colOff>123825</xdr:colOff>
                    <xdr:row>6</xdr:row>
                    <xdr:rowOff>38100</xdr:rowOff>
                  </to>
                </anchor>
              </controlPr>
            </control>
          </mc:Choice>
        </mc:AlternateContent>
        <mc:AlternateContent xmlns:mc="http://schemas.openxmlformats.org/markup-compatibility/2006">
          <mc:Choice Requires="x14">
            <control shapeId="7664" r:id="rId9" name="Check Box 496">
              <controlPr defaultSize="0" autoFill="0" autoLine="0" autoPict="0">
                <anchor moveWithCells="1">
                  <from>
                    <xdr:col>55</xdr:col>
                    <xdr:colOff>123825</xdr:colOff>
                    <xdr:row>4</xdr:row>
                    <xdr:rowOff>247650</xdr:rowOff>
                  </from>
                  <to>
                    <xdr:col>59</xdr:col>
                    <xdr:colOff>123825</xdr:colOff>
                    <xdr:row>6</xdr:row>
                    <xdr:rowOff>38100</xdr:rowOff>
                  </to>
                </anchor>
              </controlPr>
            </control>
          </mc:Choice>
        </mc:AlternateContent>
        <mc:AlternateContent xmlns:mc="http://schemas.openxmlformats.org/markup-compatibility/2006">
          <mc:Choice Requires="x14">
            <control shapeId="7752" r:id="rId10" name="Check Box 584">
              <controlPr defaultSize="0" autoFill="0" autoLine="0" autoPict="0">
                <anchor moveWithCells="1">
                  <from>
                    <xdr:col>14</xdr:col>
                    <xdr:colOff>0</xdr:colOff>
                    <xdr:row>18</xdr:row>
                    <xdr:rowOff>0</xdr:rowOff>
                  </from>
                  <to>
                    <xdr:col>18</xdr:col>
                    <xdr:colOff>0</xdr:colOff>
                    <xdr:row>19</xdr:row>
                    <xdr:rowOff>28575</xdr:rowOff>
                  </to>
                </anchor>
              </controlPr>
            </control>
          </mc:Choice>
        </mc:AlternateContent>
        <mc:AlternateContent xmlns:mc="http://schemas.openxmlformats.org/markup-compatibility/2006">
          <mc:Choice Requires="x14">
            <control shapeId="7753" r:id="rId11" name="Check Box 585">
              <controlPr defaultSize="0" autoFill="0" autoLine="0" autoPict="0">
                <anchor moveWithCells="1">
                  <from>
                    <xdr:col>14</xdr:col>
                    <xdr:colOff>0</xdr:colOff>
                    <xdr:row>19</xdr:row>
                    <xdr:rowOff>0</xdr:rowOff>
                  </from>
                  <to>
                    <xdr:col>18</xdr:col>
                    <xdr:colOff>0</xdr:colOff>
                    <xdr:row>20</xdr:row>
                    <xdr:rowOff>28575</xdr:rowOff>
                  </to>
                </anchor>
              </controlPr>
            </control>
          </mc:Choice>
        </mc:AlternateContent>
        <mc:AlternateContent xmlns:mc="http://schemas.openxmlformats.org/markup-compatibility/2006">
          <mc:Choice Requires="x14">
            <control shapeId="7756" r:id="rId12" name="Check Box 588">
              <controlPr defaultSize="0" autoFill="0" autoLine="0" autoPict="0">
                <anchor moveWithCells="1">
                  <from>
                    <xdr:col>32</xdr:col>
                    <xdr:colOff>0</xdr:colOff>
                    <xdr:row>18</xdr:row>
                    <xdr:rowOff>0</xdr:rowOff>
                  </from>
                  <to>
                    <xdr:col>36</xdr:col>
                    <xdr:colOff>0</xdr:colOff>
                    <xdr:row>19</xdr:row>
                    <xdr:rowOff>28575</xdr:rowOff>
                  </to>
                </anchor>
              </controlPr>
            </control>
          </mc:Choice>
        </mc:AlternateContent>
        <mc:AlternateContent xmlns:mc="http://schemas.openxmlformats.org/markup-compatibility/2006">
          <mc:Choice Requires="x14">
            <control shapeId="7757" r:id="rId13" name="Check Box 589">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7758" r:id="rId14" name="Check Box 590">
              <controlPr defaultSize="0" autoFill="0" autoLine="0" autoPict="0">
                <anchor moveWithCells="1">
                  <from>
                    <xdr:col>32</xdr:col>
                    <xdr:colOff>0</xdr:colOff>
                    <xdr:row>21</xdr:row>
                    <xdr:rowOff>0</xdr:rowOff>
                  </from>
                  <to>
                    <xdr:col>36</xdr:col>
                    <xdr:colOff>0</xdr:colOff>
                    <xdr:row>22</xdr:row>
                    <xdr:rowOff>28575</xdr:rowOff>
                  </to>
                </anchor>
              </controlPr>
            </control>
          </mc:Choice>
        </mc:AlternateContent>
        <mc:AlternateContent xmlns:mc="http://schemas.openxmlformats.org/markup-compatibility/2006">
          <mc:Choice Requires="x14">
            <control shapeId="7761" r:id="rId15" name="Check Box 593">
              <controlPr defaultSize="0" autoFill="0" autoLine="0" autoPict="0">
                <anchor moveWithCells="1">
                  <from>
                    <xdr:col>54</xdr:col>
                    <xdr:colOff>0</xdr:colOff>
                    <xdr:row>18</xdr:row>
                    <xdr:rowOff>0</xdr:rowOff>
                  </from>
                  <to>
                    <xdr:col>58</xdr:col>
                    <xdr:colOff>0</xdr:colOff>
                    <xdr:row>19</xdr:row>
                    <xdr:rowOff>28575</xdr:rowOff>
                  </to>
                </anchor>
              </controlPr>
            </control>
          </mc:Choice>
        </mc:AlternateContent>
        <mc:AlternateContent xmlns:mc="http://schemas.openxmlformats.org/markup-compatibility/2006">
          <mc:Choice Requires="x14">
            <control shapeId="7762" r:id="rId16" name="Check Box 594">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7763" r:id="rId17" name="Check Box 595">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7765" r:id="rId18" name="Check Box 597">
              <controlPr defaultSize="0" autoFill="0" autoLine="0" autoPict="0">
                <anchor moveWithCells="1">
                  <from>
                    <xdr:col>54</xdr:col>
                    <xdr:colOff>0</xdr:colOff>
                    <xdr:row>26</xdr:row>
                    <xdr:rowOff>9525</xdr:rowOff>
                  </from>
                  <to>
                    <xdr:col>58</xdr:col>
                    <xdr:colOff>0</xdr:colOff>
                    <xdr:row>27</xdr:row>
                    <xdr:rowOff>38100</xdr:rowOff>
                  </to>
                </anchor>
              </controlPr>
            </control>
          </mc:Choice>
        </mc:AlternateContent>
        <mc:AlternateContent xmlns:mc="http://schemas.openxmlformats.org/markup-compatibility/2006">
          <mc:Choice Requires="x14">
            <control shapeId="7766" r:id="rId19" name="Check Box 598">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7767" r:id="rId20" name="Check Box 599">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7770" r:id="rId21" name="Check Box 602">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7771" r:id="rId22" name="Check Box 603">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7773" r:id="rId23" name="Check Box 605">
              <controlPr defaultSize="0" autoFill="0" autoLine="0" autoPict="0">
                <anchor moveWithCells="1">
                  <from>
                    <xdr:col>14</xdr:col>
                    <xdr:colOff>0</xdr:colOff>
                    <xdr:row>26</xdr:row>
                    <xdr:rowOff>0</xdr:rowOff>
                  </from>
                  <to>
                    <xdr:col>18</xdr:col>
                    <xdr:colOff>0</xdr:colOff>
                    <xdr:row>27</xdr:row>
                    <xdr:rowOff>28575</xdr:rowOff>
                  </to>
                </anchor>
              </controlPr>
            </control>
          </mc:Choice>
        </mc:AlternateContent>
        <mc:AlternateContent xmlns:mc="http://schemas.openxmlformats.org/markup-compatibility/2006">
          <mc:Choice Requires="x14">
            <control shapeId="7774" r:id="rId24" name="Check Box 606">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7775" r:id="rId25" name="Check Box 607">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7777" r:id="rId26" name="Check Box 609">
              <controlPr defaultSize="0" autoFill="0" autoLine="0" autoPict="0">
                <anchor moveWithCells="1">
                  <from>
                    <xdr:col>14</xdr:col>
                    <xdr:colOff>0</xdr:colOff>
                    <xdr:row>34</xdr:row>
                    <xdr:rowOff>0</xdr:rowOff>
                  </from>
                  <to>
                    <xdr:col>18</xdr:col>
                    <xdr:colOff>0</xdr:colOff>
                    <xdr:row>35</xdr:row>
                    <xdr:rowOff>28575</xdr:rowOff>
                  </to>
                </anchor>
              </controlPr>
            </control>
          </mc:Choice>
        </mc:AlternateContent>
        <mc:AlternateContent xmlns:mc="http://schemas.openxmlformats.org/markup-compatibility/2006">
          <mc:Choice Requires="x14">
            <control shapeId="7778" r:id="rId27" name="Check Box 610">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7779" r:id="rId28" name="Check Box 611">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7781" r:id="rId29" name="Check Box 613">
              <controlPr defaultSize="0" autoFill="0" autoLine="0" autoPict="0">
                <anchor moveWithCells="1">
                  <from>
                    <xdr:col>32</xdr:col>
                    <xdr:colOff>0</xdr:colOff>
                    <xdr:row>34</xdr:row>
                    <xdr:rowOff>0</xdr:rowOff>
                  </from>
                  <to>
                    <xdr:col>36</xdr:col>
                    <xdr:colOff>0</xdr:colOff>
                    <xdr:row>35</xdr:row>
                    <xdr:rowOff>28575</xdr:rowOff>
                  </to>
                </anchor>
              </controlPr>
            </control>
          </mc:Choice>
        </mc:AlternateContent>
        <mc:AlternateContent xmlns:mc="http://schemas.openxmlformats.org/markup-compatibility/2006">
          <mc:Choice Requires="x14">
            <control shapeId="7782" r:id="rId30" name="Check Box 614">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7783" r:id="rId31" name="Check Box 615">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7785" r:id="rId32" name="Check Box 617">
              <controlPr defaultSize="0" autoFill="0" autoLine="0" autoPict="0">
                <anchor moveWithCells="1">
                  <from>
                    <xdr:col>54</xdr:col>
                    <xdr:colOff>0</xdr:colOff>
                    <xdr:row>34</xdr:row>
                    <xdr:rowOff>0</xdr:rowOff>
                  </from>
                  <to>
                    <xdr:col>58</xdr:col>
                    <xdr:colOff>0</xdr:colOff>
                    <xdr:row>35</xdr:row>
                    <xdr:rowOff>28575</xdr:rowOff>
                  </to>
                </anchor>
              </controlPr>
            </control>
          </mc:Choice>
        </mc:AlternateContent>
        <mc:AlternateContent xmlns:mc="http://schemas.openxmlformats.org/markup-compatibility/2006">
          <mc:Choice Requires="x14">
            <control shapeId="7786" r:id="rId33" name="Check Box 618">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7787" r:id="rId34" name="Check Box 619">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7926" r:id="rId35" name="Check Box 758">
              <controlPr defaultSize="0" autoFill="0" autoLine="0" autoPict="0">
                <anchor moveWithCells="1">
                  <from>
                    <xdr:col>31</xdr:col>
                    <xdr:colOff>142875</xdr:colOff>
                    <xdr:row>26</xdr:row>
                    <xdr:rowOff>9525</xdr:rowOff>
                  </from>
                  <to>
                    <xdr:col>36</xdr:col>
                    <xdr:colOff>0</xdr:colOff>
                    <xdr:row>27</xdr:row>
                    <xdr:rowOff>38100</xdr:rowOff>
                  </to>
                </anchor>
              </controlPr>
            </control>
          </mc:Choice>
        </mc:AlternateContent>
        <mc:AlternateContent xmlns:mc="http://schemas.openxmlformats.org/markup-compatibility/2006">
          <mc:Choice Requires="x14">
            <control shapeId="14523" r:id="rId36" name="Check Box 1211">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4525" r:id="rId37" name="Check Box 1213">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4527" r:id="rId38" name="Check Box 1215">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4529" r:id="rId39" name="Check Box 1217">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4531" r:id="rId40" name="Check Box 1219">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4533" r:id="rId41" name="Check Box 1221">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4535" r:id="rId42" name="Check Box 1223">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4537" r:id="rId43" name="Check Box 1225">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4540" r:id="rId44" name="Check Box 1228">
              <controlPr defaultSize="0" autoFill="0" autoLine="0" autoPict="0">
                <anchor moveWithCells="1">
                  <from>
                    <xdr:col>32</xdr:col>
                    <xdr:colOff>0</xdr:colOff>
                    <xdr:row>21</xdr:row>
                    <xdr:rowOff>0</xdr:rowOff>
                  </from>
                  <to>
                    <xdr:col>36</xdr:col>
                    <xdr:colOff>0</xdr:colOff>
                    <xdr:row>22</xdr:row>
                    <xdr:rowOff>28575</xdr:rowOff>
                  </to>
                </anchor>
              </controlPr>
            </control>
          </mc:Choice>
        </mc:AlternateContent>
        <mc:AlternateContent xmlns:mc="http://schemas.openxmlformats.org/markup-compatibility/2006">
          <mc:Choice Requires="x14">
            <control shapeId="14542" r:id="rId45" name="Check Box 1230">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4544" r:id="rId46" name="Check Box 1232">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14546" r:id="rId47" name="Check Box 1234">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4548" r:id="rId48" name="Check Box 1236">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4550" r:id="rId49" name="Check Box 1238">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14552" r:id="rId50" name="Check Box 1240">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4554" r:id="rId51" name="Check Box 1242">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4558" r:id="rId52" name="Check Box 1246">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4560" r:id="rId53" name="Check Box 1248">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4562" r:id="rId54" name="Check Box 1250">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4564" r:id="rId55" name="Check Box 1252">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4566" r:id="rId56" name="Check Box 1254">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4568" r:id="rId57" name="Check Box 1256">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4570" r:id="rId58" name="Check Box 1258">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4572" r:id="rId59" name="Check Box 1260">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4574" r:id="rId60" name="Check Box 1262">
              <controlPr defaultSize="0" autoFill="0" autoLine="0" autoPict="0">
                <anchor moveWithCells="1">
                  <from>
                    <xdr:col>32</xdr:col>
                    <xdr:colOff>0</xdr:colOff>
                    <xdr:row>21</xdr:row>
                    <xdr:rowOff>0</xdr:rowOff>
                  </from>
                  <to>
                    <xdr:col>36</xdr:col>
                    <xdr:colOff>0</xdr:colOff>
                    <xdr:row>22</xdr:row>
                    <xdr:rowOff>28575</xdr:rowOff>
                  </to>
                </anchor>
              </controlPr>
            </control>
          </mc:Choice>
        </mc:AlternateContent>
        <mc:AlternateContent xmlns:mc="http://schemas.openxmlformats.org/markup-compatibility/2006">
          <mc:Choice Requires="x14">
            <control shapeId="14576" r:id="rId61" name="Check Box 1264">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4578" r:id="rId62" name="Check Box 1266">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14580" r:id="rId63" name="Check Box 1268">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4582" r:id="rId64" name="Check Box 1270">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4584" r:id="rId65" name="Check Box 1272">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14586" r:id="rId66" name="Check Box 1274">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4588" r:id="rId67" name="Check Box 1276">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4591" r:id="rId68" name="Check Box 1279">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4593" r:id="rId69" name="Check Box 1281">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4595" r:id="rId70" name="Check Box 1283">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4597" r:id="rId71" name="Check Box 1285">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4601" r:id="rId72" name="Check Box 1289">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4603" r:id="rId73" name="Check Box 1291">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4604" r:id="rId74" name="Check Box 1292">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4605" r:id="rId75" name="Check Box 1293">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4607" r:id="rId76" name="Check Box 1295">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4608" r:id="rId77" name="Check Box 1296">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4609" r:id="rId78" name="Check Box 1297">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4611" r:id="rId79" name="Check Box 1299">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14613" r:id="rId80" name="Check Box 1301">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14615" r:id="rId81" name="Check Box 1303">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4616" r:id="rId82" name="Check Box 1304">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4617" r:id="rId83" name="Check Box 1305">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4619" r:id="rId84" name="Check Box 1307">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4620" r:id="rId85" name="Check Box 1308">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4621" r:id="rId86" name="Check Box 1309">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4623" r:id="rId87" name="Check Box 1311">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4624" r:id="rId88" name="Check Box 1312">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4625" r:id="rId89" name="Check Box 1313">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4627" r:id="rId90" name="Check Box 1315">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4628" r:id="rId91" name="Check Box 1316">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4629" r:id="rId92" name="Check Box 1317">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4631" r:id="rId93" name="Check Box 1319">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4632" r:id="rId94" name="Check Box 1320">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4633" r:id="rId95" name="Check Box 1321">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7754" r:id="rId96" name="Check Box 586">
              <controlPr defaultSize="0" autoFill="0" autoLine="0" autoPict="0">
                <anchor moveWithCells="1">
                  <from>
                    <xdr:col>14</xdr:col>
                    <xdr:colOff>0</xdr:colOff>
                    <xdr:row>21</xdr:row>
                    <xdr:rowOff>0</xdr:rowOff>
                  </from>
                  <to>
                    <xdr:col>18</xdr:col>
                    <xdr:colOff>0</xdr:colOff>
                    <xdr:row>22</xdr:row>
                    <xdr:rowOff>28575</xdr:rowOff>
                  </to>
                </anchor>
              </controlPr>
            </control>
          </mc:Choice>
        </mc:AlternateContent>
        <mc:AlternateContent xmlns:mc="http://schemas.openxmlformats.org/markup-compatibility/2006">
          <mc:Choice Requires="x14">
            <control shapeId="14653" r:id="rId97" name="Check Box 1341">
              <controlPr defaultSize="0" autoFill="0" autoLine="0" autoPict="0">
                <anchor moveWithCells="1">
                  <from>
                    <xdr:col>63</xdr:col>
                    <xdr:colOff>76200</xdr:colOff>
                    <xdr:row>4</xdr:row>
                    <xdr:rowOff>9525</xdr:rowOff>
                  </from>
                  <to>
                    <xdr:col>70</xdr:col>
                    <xdr:colOff>38100</xdr:colOff>
                    <xdr:row>4</xdr:row>
                    <xdr:rowOff>247650</xdr:rowOff>
                  </to>
                </anchor>
              </controlPr>
            </control>
          </mc:Choice>
        </mc:AlternateContent>
        <mc:AlternateContent xmlns:mc="http://schemas.openxmlformats.org/markup-compatibility/2006">
          <mc:Choice Requires="x14">
            <control shapeId="14654" r:id="rId98" name="Check Box 1342">
              <controlPr defaultSize="0" autoFill="0" autoLine="0" autoPict="0">
                <anchor moveWithCells="1">
                  <from>
                    <xdr:col>81</xdr:col>
                    <xdr:colOff>171450</xdr:colOff>
                    <xdr:row>4</xdr:row>
                    <xdr:rowOff>9525</xdr:rowOff>
                  </from>
                  <to>
                    <xdr:col>86</xdr:col>
                    <xdr:colOff>180975</xdr:colOff>
                    <xdr:row>4</xdr:row>
                    <xdr:rowOff>247650</xdr:rowOff>
                  </to>
                </anchor>
              </controlPr>
            </control>
          </mc:Choice>
        </mc:AlternateContent>
        <mc:AlternateContent xmlns:mc="http://schemas.openxmlformats.org/markup-compatibility/2006">
          <mc:Choice Requires="x14">
            <control shapeId="14655" r:id="rId99" name="Check Box 1343">
              <controlPr defaultSize="0" autoFill="0" autoLine="0" autoPict="0">
                <anchor moveWithCells="1">
                  <from>
                    <xdr:col>72</xdr:col>
                    <xdr:colOff>123825</xdr:colOff>
                    <xdr:row>4</xdr:row>
                    <xdr:rowOff>9525</xdr:rowOff>
                  </from>
                  <to>
                    <xdr:col>82</xdr:col>
                    <xdr:colOff>95250</xdr:colOff>
                    <xdr:row>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5000000}">
          <x14:formula1>
            <xm:f>list!$H$2:$H$10</xm:f>
          </x14:formula1>
          <xm:sqref>CF24:CG26 CF32:CG34 CF40:CG42</xm:sqref>
        </x14:dataValidation>
        <x14:dataValidation type="list" allowBlank="1" showInputMessage="1" showErrorMessage="1" xr:uid="{00000000-0002-0000-0000-000006000000}">
          <x14:formula1>
            <xm:f>list!$I$2:$I$5</xm:f>
          </x14:formula1>
          <xm:sqref>CI24:CJ26 CI32:CJ34 CI40:CJ42</xm:sqref>
        </x14:dataValidation>
        <x14:dataValidation type="list" allowBlank="1" showInputMessage="1" showErrorMessage="1" xr:uid="{00000000-0002-0000-0000-000007000000}">
          <x14:formula1>
            <xm:f>list!$C$2:$C$25</xm:f>
          </x14:formula1>
          <xm:sqref>G9:H9 T9:U9</xm:sqref>
        </x14:dataValidation>
        <x14:dataValidation type="list" allowBlank="1" showInputMessage="1" showErrorMessage="1" xr:uid="{00000000-0002-0000-0000-000008000000}">
          <x14:formula1>
            <xm:f>list!$D$2:$D$13</xm:f>
          </x14:formula1>
          <xm:sqref>K9:L9 X9:Y9</xm:sqref>
        </x14:dataValidation>
        <x14:dataValidation type="list" allowBlank="1" showInputMessage="1" showErrorMessage="1" xr:uid="{00000000-0002-0000-0000-000009000000}">
          <x14:formula1>
            <xm:f>list!$F$2:$F$3</xm:f>
          </x14:formula1>
          <xm:sqref>P21:R21 AH21:AJ21 BD21:BF21 P29:R29 AH29:AJ29 BD29:BF29 P37:R37 AH37:AJ37 BD37:BF37</xm:sqref>
        </x14:dataValidation>
        <x14:dataValidation type="list" allowBlank="1" showInputMessage="1" showErrorMessage="1" xr:uid="{00000000-0002-0000-0000-00000A000000}">
          <x14:formula1>
            <xm:f>list!$G$2:$G$4</xm:f>
          </x14:formula1>
          <xm:sqref>P23:R23 AH23:AJ23 BD23:BF23 P31:R31 AH31:AJ31 BD31:BF31 P39:R39 AH39:AJ39 BD39:BF39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DR54"/>
  <sheetViews>
    <sheetView view="pageBreakPreview" zoomScaleNormal="100" zoomScaleSheetLayoutView="100" workbookViewId="0">
      <selection activeCell="AU18" sqref="AU18"/>
    </sheetView>
  </sheetViews>
  <sheetFormatPr defaultColWidth="1.875" defaultRowHeight="7.5" customHeight="1" x14ac:dyDescent="0.15"/>
  <cols>
    <col min="1" max="77" width="1.875" style="103"/>
    <col min="78" max="89" width="2.5" style="103" customWidth="1"/>
    <col min="90" max="16384" width="1.875" style="103"/>
  </cols>
  <sheetData>
    <row r="2" spans="1:122" ht="21" customHeight="1" thickBot="1" x14ac:dyDescent="0.2">
      <c r="B2" s="412" t="s">
        <v>20</v>
      </c>
      <c r="C2" s="412"/>
      <c r="D2" s="412"/>
      <c r="E2" s="412"/>
      <c r="F2" s="104"/>
      <c r="G2" s="104"/>
      <c r="H2" s="104"/>
      <c r="I2" s="104"/>
      <c r="J2" s="104"/>
      <c r="K2" s="104"/>
      <c r="L2" s="104"/>
      <c r="M2" s="104"/>
      <c r="N2" s="104"/>
      <c r="O2" s="104"/>
      <c r="AL2" s="598" t="s">
        <v>60</v>
      </c>
      <c r="AM2" s="598"/>
      <c r="AN2" s="598"/>
      <c r="AO2" s="598"/>
      <c r="AP2" s="598"/>
      <c r="AQ2" s="598"/>
      <c r="AR2" s="598"/>
      <c r="AS2" s="598"/>
      <c r="AT2" s="598"/>
      <c r="AU2" s="598"/>
      <c r="AV2" s="598"/>
      <c r="AW2" s="598"/>
      <c r="AX2" s="598"/>
      <c r="AY2" s="598"/>
      <c r="AZ2" s="598"/>
      <c r="BA2" s="598"/>
      <c r="BL2" s="99"/>
      <c r="BM2" s="99"/>
      <c r="BN2" s="99"/>
      <c r="BO2" s="99"/>
      <c r="BP2" s="99"/>
      <c r="BQ2" s="99"/>
      <c r="BR2" s="99"/>
      <c r="BS2" s="99"/>
      <c r="BT2" s="99"/>
      <c r="BU2" s="99"/>
      <c r="BV2" s="99"/>
      <c r="BW2" s="99"/>
      <c r="BX2" s="99"/>
      <c r="BY2" s="99"/>
      <c r="BZ2" s="99"/>
      <c r="CA2" s="99"/>
      <c r="CB2" s="105" t="s">
        <v>61</v>
      </c>
      <c r="CC2" s="99"/>
      <c r="CD2" s="99"/>
      <c r="CE2" s="99"/>
      <c r="CF2" s="99"/>
      <c r="CG2" s="99"/>
      <c r="CH2" s="99"/>
      <c r="CI2" s="99"/>
      <c r="CJ2" s="99"/>
      <c r="CK2" s="5" t="s">
        <v>163</v>
      </c>
    </row>
    <row r="3" spans="1:122" ht="21" customHeight="1" x14ac:dyDescent="0.15">
      <c r="B3" s="106"/>
      <c r="C3" s="107"/>
      <c r="D3" s="107"/>
      <c r="E3" s="108" t="s">
        <v>135</v>
      </c>
      <c r="F3" s="109"/>
      <c r="G3" s="110"/>
      <c r="H3" s="110"/>
      <c r="I3" s="110"/>
      <c r="J3" s="110"/>
      <c r="K3" s="599" t="s">
        <v>36</v>
      </c>
      <c r="L3" s="600"/>
      <c r="M3" s="601"/>
      <c r="N3" s="602" t="s">
        <v>81</v>
      </c>
      <c r="O3" s="602"/>
      <c r="P3" s="602"/>
      <c r="Q3" s="602"/>
      <c r="R3" s="602"/>
      <c r="S3" s="602"/>
      <c r="T3" s="602"/>
      <c r="U3" s="602"/>
      <c r="V3" s="602"/>
      <c r="W3" s="602"/>
      <c r="X3" s="602"/>
      <c r="Y3" s="602"/>
      <c r="Z3" s="602"/>
      <c r="AA3" s="602"/>
      <c r="AB3" s="602"/>
      <c r="AC3" s="602"/>
      <c r="AD3" s="602"/>
      <c r="AE3" s="602"/>
      <c r="AF3" s="603"/>
      <c r="AG3" s="604" t="s">
        <v>36</v>
      </c>
      <c r="AH3" s="605"/>
      <c r="AI3" s="606"/>
      <c r="AJ3" s="607" t="s">
        <v>84</v>
      </c>
      <c r="AK3" s="602"/>
      <c r="AL3" s="602"/>
      <c r="AM3" s="602"/>
      <c r="AN3" s="602"/>
      <c r="AO3" s="602"/>
      <c r="AP3" s="602"/>
      <c r="AQ3" s="602"/>
      <c r="AR3" s="602"/>
      <c r="AS3" s="602"/>
      <c r="AT3" s="603"/>
      <c r="AU3" s="599" t="s">
        <v>36</v>
      </c>
      <c r="AV3" s="600"/>
      <c r="AW3" s="601"/>
      <c r="AX3" s="607" t="s">
        <v>85</v>
      </c>
      <c r="AY3" s="602"/>
      <c r="AZ3" s="602"/>
      <c r="BA3" s="602"/>
      <c r="BB3" s="602"/>
      <c r="BC3" s="602"/>
      <c r="BD3" s="602"/>
      <c r="BE3" s="602"/>
      <c r="BF3" s="602"/>
      <c r="BG3" s="602"/>
      <c r="BH3" s="608"/>
      <c r="BI3" s="320" t="s">
        <v>158</v>
      </c>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2"/>
    </row>
    <row r="4" spans="1:122" ht="21" customHeight="1" x14ac:dyDescent="0.15">
      <c r="B4" s="583" t="s">
        <v>64</v>
      </c>
      <c r="C4" s="584"/>
      <c r="D4" s="584"/>
      <c r="E4" s="584"/>
      <c r="F4" s="584"/>
      <c r="G4" s="584"/>
      <c r="H4" s="584"/>
      <c r="I4" s="584"/>
      <c r="J4" s="584"/>
      <c r="K4" s="585" t="s">
        <v>0</v>
      </c>
      <c r="L4" s="586"/>
      <c r="M4" s="587"/>
      <c r="N4" s="588" t="s">
        <v>80</v>
      </c>
      <c r="O4" s="588"/>
      <c r="P4" s="588"/>
      <c r="Q4" s="588"/>
      <c r="R4" s="588"/>
      <c r="S4" s="588"/>
      <c r="T4" s="588"/>
      <c r="U4" s="588"/>
      <c r="V4" s="588"/>
      <c r="W4" s="588"/>
      <c r="X4" s="588"/>
      <c r="Y4" s="588"/>
      <c r="Z4" s="588"/>
      <c r="AA4" s="588"/>
      <c r="AB4" s="588"/>
      <c r="AC4" s="588"/>
      <c r="AD4" s="588"/>
      <c r="AE4" s="588"/>
      <c r="AF4" s="589"/>
      <c r="AG4" s="590" t="s">
        <v>55</v>
      </c>
      <c r="AH4" s="591"/>
      <c r="AI4" s="592"/>
      <c r="AJ4" s="593" t="s">
        <v>82</v>
      </c>
      <c r="AK4" s="588"/>
      <c r="AL4" s="588"/>
      <c r="AM4" s="588"/>
      <c r="AN4" s="588"/>
      <c r="AO4" s="588"/>
      <c r="AP4" s="588"/>
      <c r="AQ4" s="588"/>
      <c r="AR4" s="588"/>
      <c r="AS4" s="588"/>
      <c r="AT4" s="589"/>
      <c r="AU4" s="585" t="s">
        <v>25</v>
      </c>
      <c r="AV4" s="586"/>
      <c r="AW4" s="587"/>
      <c r="AX4" s="593" t="s">
        <v>83</v>
      </c>
      <c r="AY4" s="588"/>
      <c r="AZ4" s="588"/>
      <c r="BA4" s="588"/>
      <c r="BB4" s="588"/>
      <c r="BC4" s="588"/>
      <c r="BD4" s="588"/>
      <c r="BE4" s="588"/>
      <c r="BF4" s="588"/>
      <c r="BG4" s="588"/>
      <c r="BH4" s="594"/>
      <c r="BI4" s="332" t="s">
        <v>159</v>
      </c>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8"/>
    </row>
    <row r="5" spans="1:122" ht="21" customHeight="1" x14ac:dyDescent="0.15">
      <c r="A5" s="101"/>
      <c r="B5" s="595" t="s">
        <v>32</v>
      </c>
      <c r="C5" s="596"/>
      <c r="D5" s="596"/>
      <c r="E5" s="597"/>
      <c r="F5" s="111"/>
      <c r="N5" s="112" t="s">
        <v>39</v>
      </c>
      <c r="O5" s="96"/>
      <c r="P5" s="96"/>
      <c r="Q5" s="96"/>
      <c r="R5" s="113"/>
      <c r="S5" s="93"/>
      <c r="T5" s="91"/>
      <c r="U5" s="91"/>
      <c r="V5" s="93"/>
      <c r="W5" s="96"/>
      <c r="X5" s="96"/>
      <c r="Y5" s="96"/>
      <c r="Z5" s="96"/>
      <c r="AA5" s="96"/>
      <c r="AB5" s="96"/>
      <c r="AC5" s="96"/>
      <c r="AD5" s="96"/>
      <c r="AE5" s="96"/>
      <c r="AF5" s="96"/>
      <c r="AG5" s="96"/>
      <c r="AH5" s="96"/>
      <c r="AI5" s="114"/>
      <c r="AJ5" s="567" t="s">
        <v>48</v>
      </c>
      <c r="AK5" s="567"/>
      <c r="AL5" s="568"/>
      <c r="AM5" s="569" t="s">
        <v>86</v>
      </c>
      <c r="AN5" s="570"/>
      <c r="AO5" s="570"/>
      <c r="AP5" s="570"/>
      <c r="AQ5" s="570"/>
      <c r="AR5" s="570"/>
      <c r="AS5" s="570"/>
      <c r="AT5" s="570"/>
      <c r="AU5" s="570"/>
      <c r="AV5" s="570"/>
      <c r="AW5" s="570"/>
      <c r="AX5" s="312" t="s">
        <v>66</v>
      </c>
      <c r="AY5" s="313"/>
      <c r="AZ5" s="313"/>
      <c r="BA5" s="313"/>
      <c r="BB5" s="313"/>
      <c r="BC5" s="313"/>
      <c r="BD5" s="313"/>
      <c r="BE5" s="313"/>
      <c r="BF5" s="313"/>
      <c r="BG5" s="313"/>
      <c r="BH5" s="314"/>
      <c r="BI5" s="333"/>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5"/>
    </row>
    <row r="6" spans="1:122" ht="21" customHeight="1" thickBot="1" x14ac:dyDescent="0.2">
      <c r="A6" s="101"/>
      <c r="B6" s="377" t="s">
        <v>49</v>
      </c>
      <c r="C6" s="218"/>
      <c r="D6" s="581" t="s">
        <v>156</v>
      </c>
      <c r="E6" s="582"/>
      <c r="F6" s="582"/>
      <c r="G6" s="582"/>
      <c r="H6" s="582"/>
      <c r="I6" s="582"/>
      <c r="J6" s="372"/>
      <c r="K6" s="372"/>
      <c r="L6" s="372"/>
      <c r="M6" s="372"/>
      <c r="N6" s="372"/>
      <c r="O6" s="373"/>
      <c r="P6" s="373"/>
      <c r="Q6" s="373"/>
      <c r="R6" s="373"/>
      <c r="S6" s="373"/>
      <c r="T6" s="373"/>
      <c r="U6" s="373"/>
      <c r="V6" s="373"/>
      <c r="W6" s="373"/>
      <c r="X6" s="373"/>
      <c r="Y6" s="373"/>
      <c r="Z6" s="373"/>
      <c r="AA6" s="373"/>
      <c r="AB6" s="373"/>
      <c r="AC6" s="373"/>
      <c r="AD6" s="373"/>
      <c r="AE6" s="373"/>
      <c r="AF6" s="373"/>
      <c r="AG6" s="373"/>
      <c r="AH6" s="373"/>
      <c r="AI6" s="374"/>
      <c r="AJ6" s="567" t="s">
        <v>50</v>
      </c>
      <c r="AK6" s="567"/>
      <c r="AL6" s="568"/>
      <c r="AM6" s="569" t="s">
        <v>87</v>
      </c>
      <c r="AN6" s="570"/>
      <c r="AO6" s="570"/>
      <c r="AP6" s="570"/>
      <c r="AQ6" s="570"/>
      <c r="AR6" s="570"/>
      <c r="AS6" s="570"/>
      <c r="AT6" s="570"/>
      <c r="AU6" s="570"/>
      <c r="AV6" s="570"/>
      <c r="AW6" s="570"/>
      <c r="AX6" s="95"/>
      <c r="AY6" s="96"/>
      <c r="AZ6" s="96"/>
      <c r="BA6" s="96"/>
      <c r="BB6" s="96"/>
      <c r="BC6" s="91" t="s">
        <v>63</v>
      </c>
      <c r="BD6" s="96"/>
      <c r="BE6" s="96"/>
      <c r="BF6" s="96"/>
      <c r="BG6" s="96"/>
      <c r="BH6" s="101"/>
      <c r="BI6" s="329" t="s">
        <v>162</v>
      </c>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1"/>
    </row>
    <row r="7" spans="1:122" ht="21" customHeight="1" thickBot="1" x14ac:dyDescent="0.2">
      <c r="A7" s="101"/>
      <c r="B7" s="571" t="s">
        <v>157</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3"/>
      <c r="AJ7" s="567" t="s">
        <v>30</v>
      </c>
      <c r="AK7" s="567"/>
      <c r="AL7" s="568"/>
      <c r="AM7" s="569" t="s">
        <v>93</v>
      </c>
      <c r="AN7" s="570"/>
      <c r="AO7" s="570"/>
      <c r="AP7" s="570"/>
      <c r="AQ7" s="570"/>
      <c r="AR7" s="570"/>
      <c r="AS7" s="570"/>
      <c r="AT7" s="570"/>
      <c r="AU7" s="570"/>
      <c r="AV7" s="570"/>
      <c r="AW7" s="570"/>
      <c r="AX7" s="574" t="s">
        <v>68</v>
      </c>
      <c r="AY7" s="575"/>
      <c r="AZ7" s="575"/>
      <c r="BA7" s="575"/>
      <c r="BB7" s="576">
        <v>150</v>
      </c>
      <c r="BC7" s="577"/>
      <c r="BD7" s="577"/>
      <c r="BE7" s="577"/>
      <c r="BF7" s="578"/>
      <c r="BG7" s="579" t="s">
        <v>67</v>
      </c>
      <c r="BH7" s="580"/>
      <c r="BI7" s="347" t="s">
        <v>161</v>
      </c>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9"/>
    </row>
    <row r="8" spans="1:122" ht="21" customHeight="1" thickBot="1" x14ac:dyDescent="0.2">
      <c r="A8" s="101"/>
      <c r="B8" s="562" t="s">
        <v>2</v>
      </c>
      <c r="C8" s="563"/>
      <c r="D8" s="563"/>
      <c r="E8" s="563"/>
      <c r="F8" s="564"/>
      <c r="G8" s="565" t="s">
        <v>59</v>
      </c>
      <c r="H8" s="266"/>
      <c r="I8" s="566">
        <v>5</v>
      </c>
      <c r="J8" s="566"/>
      <c r="K8" s="266" t="s">
        <v>56</v>
      </c>
      <c r="L8" s="266"/>
      <c r="M8" s="446">
        <v>1</v>
      </c>
      <c r="N8" s="446"/>
      <c r="O8" s="266" t="s">
        <v>22</v>
      </c>
      <c r="P8" s="266"/>
      <c r="Q8" s="446">
        <v>1</v>
      </c>
      <c r="R8" s="446"/>
      <c r="S8" s="266" t="s">
        <v>23</v>
      </c>
      <c r="T8" s="266"/>
      <c r="U8" s="446" t="str">
        <f>IF(OR(I8="",M8="",Q8=""),"（　　　）～",TEXT(WEEKDAY(DATE(2018+I8,M8,Q8)),"(aaa) ～"))</f>
        <v>(日) ～</v>
      </c>
      <c r="V8" s="446"/>
      <c r="W8" s="446"/>
      <c r="X8" s="446"/>
      <c r="Y8" s="446">
        <v>1</v>
      </c>
      <c r="Z8" s="446"/>
      <c r="AA8" s="266" t="s">
        <v>22</v>
      </c>
      <c r="AB8" s="266"/>
      <c r="AC8" s="446">
        <v>3</v>
      </c>
      <c r="AD8" s="446"/>
      <c r="AE8" s="266" t="s">
        <v>23</v>
      </c>
      <c r="AF8" s="266"/>
      <c r="AG8" s="446" t="str">
        <f>IF(OR(I8="",Y8="",AC8=""),"（　　　）",TEXT(WEEKDAY(DATE(2018+I8,Y8,AC8)),"(aaa)"))</f>
        <v>(火)</v>
      </c>
      <c r="AH8" s="446"/>
      <c r="AI8" s="447"/>
      <c r="AJ8" s="557" t="s">
        <v>58</v>
      </c>
      <c r="AK8" s="557"/>
      <c r="AL8" s="558"/>
      <c r="AM8" s="609" t="s">
        <v>88</v>
      </c>
      <c r="AN8" s="610"/>
      <c r="AO8" s="610"/>
      <c r="AP8" s="610"/>
      <c r="AQ8" s="610"/>
      <c r="AR8" s="610"/>
      <c r="AS8" s="610"/>
      <c r="AT8" s="610"/>
      <c r="AU8" s="610"/>
      <c r="AV8" s="610"/>
      <c r="AW8" s="610"/>
      <c r="AX8" s="610"/>
      <c r="AY8" s="610"/>
      <c r="AZ8" s="610"/>
      <c r="BA8" s="610"/>
      <c r="BB8" s="611"/>
      <c r="BC8" s="611"/>
      <c r="BD8" s="611"/>
      <c r="BE8" s="611"/>
      <c r="BF8" s="611"/>
      <c r="BG8" s="610"/>
      <c r="BH8" s="612"/>
      <c r="BI8" s="320" t="s">
        <v>1</v>
      </c>
      <c r="BJ8" s="340"/>
      <c r="BK8" s="340"/>
      <c r="BL8" s="341" t="s">
        <v>75</v>
      </c>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2"/>
    </row>
    <row r="9" spans="1:122" ht="21" customHeight="1" thickBot="1" x14ac:dyDescent="0.2">
      <c r="A9" s="101"/>
      <c r="B9" s="222" t="s">
        <v>146</v>
      </c>
      <c r="C9" s="222"/>
      <c r="D9" s="222"/>
      <c r="E9" s="222"/>
      <c r="F9" s="223"/>
      <c r="G9" s="640">
        <v>9</v>
      </c>
      <c r="H9" s="640"/>
      <c r="I9" s="220" t="s">
        <v>147</v>
      </c>
      <c r="J9" s="220"/>
      <c r="K9" s="640">
        <v>45</v>
      </c>
      <c r="L9" s="640"/>
      <c r="M9" s="220" t="s">
        <v>148</v>
      </c>
      <c r="N9" s="220"/>
      <c r="O9" s="367" t="s">
        <v>149</v>
      </c>
      <c r="P9" s="222"/>
      <c r="Q9" s="222"/>
      <c r="R9" s="222"/>
      <c r="S9" s="223"/>
      <c r="T9" s="640">
        <v>15</v>
      </c>
      <c r="U9" s="640"/>
      <c r="V9" s="220" t="s">
        <v>147</v>
      </c>
      <c r="W9" s="220"/>
      <c r="X9" s="640">
        <v>30</v>
      </c>
      <c r="Y9" s="640"/>
      <c r="Z9" s="220" t="s">
        <v>148</v>
      </c>
      <c r="AA9" s="221"/>
      <c r="AB9" s="222" t="s">
        <v>150</v>
      </c>
      <c r="AC9" s="222"/>
      <c r="AD9" s="222"/>
      <c r="AE9" s="222"/>
      <c r="AF9" s="223"/>
      <c r="AG9" s="636" t="s">
        <v>151</v>
      </c>
      <c r="AH9" s="637"/>
      <c r="AI9" s="637"/>
      <c r="AJ9" s="638"/>
      <c r="AK9" s="638"/>
      <c r="AL9" s="638"/>
      <c r="AM9" s="638"/>
      <c r="AN9" s="638"/>
      <c r="AO9" s="638"/>
      <c r="AP9" s="638"/>
      <c r="AQ9" s="638"/>
      <c r="AR9" s="638"/>
      <c r="AS9" s="638"/>
      <c r="AT9" s="638"/>
      <c r="AU9" s="638"/>
      <c r="AV9" s="638"/>
      <c r="AW9" s="638"/>
      <c r="AX9" s="638"/>
      <c r="AY9" s="638"/>
      <c r="AZ9" s="638"/>
      <c r="BA9" s="638"/>
      <c r="BB9" s="638"/>
      <c r="BC9" s="638"/>
      <c r="BD9" s="638"/>
      <c r="BE9" s="638"/>
      <c r="BF9" s="638"/>
      <c r="BG9" s="638"/>
      <c r="BH9" s="639"/>
      <c r="BI9" s="547" t="s">
        <v>111</v>
      </c>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9"/>
    </row>
    <row r="10" spans="1:122" s="96" customFormat="1" ht="21" customHeight="1" x14ac:dyDescent="0.15">
      <c r="B10" s="550" t="s">
        <v>3</v>
      </c>
      <c r="C10" s="428"/>
      <c r="D10" s="115"/>
      <c r="E10" s="116"/>
      <c r="F10" s="553" t="s">
        <v>91</v>
      </c>
      <c r="G10" s="554"/>
      <c r="H10" s="555"/>
      <c r="I10" s="556" t="s">
        <v>4</v>
      </c>
      <c r="J10" s="554"/>
      <c r="K10" s="554"/>
      <c r="L10" s="555"/>
      <c r="M10" s="556" t="s">
        <v>5</v>
      </c>
      <c r="N10" s="554"/>
      <c r="O10" s="554"/>
      <c r="P10" s="555"/>
      <c r="Q10" s="556" t="s">
        <v>6</v>
      </c>
      <c r="R10" s="554"/>
      <c r="S10" s="554"/>
      <c r="T10" s="555"/>
      <c r="U10" s="556" t="s">
        <v>92</v>
      </c>
      <c r="V10" s="554"/>
      <c r="W10" s="554"/>
      <c r="X10" s="555"/>
      <c r="Y10" s="613" t="s">
        <v>90</v>
      </c>
      <c r="Z10" s="614"/>
      <c r="AA10" s="614"/>
      <c r="AB10" s="615"/>
      <c r="AC10" s="616" t="s">
        <v>89</v>
      </c>
      <c r="AD10" s="554"/>
      <c r="AE10" s="554"/>
      <c r="AF10" s="617"/>
      <c r="AG10" s="553" t="s">
        <v>16</v>
      </c>
      <c r="AH10" s="554"/>
      <c r="AI10" s="554"/>
      <c r="AJ10" s="559"/>
      <c r="AK10" s="553" t="s">
        <v>7</v>
      </c>
      <c r="AL10" s="554"/>
      <c r="AM10" s="554"/>
      <c r="AN10" s="559"/>
      <c r="AO10" s="618" t="s">
        <v>31</v>
      </c>
      <c r="AP10" s="554"/>
      <c r="AQ10" s="554"/>
      <c r="AR10" s="617"/>
      <c r="AS10" s="554" t="s">
        <v>35</v>
      </c>
      <c r="AT10" s="554"/>
      <c r="AU10" s="554"/>
      <c r="AV10" s="555"/>
      <c r="AW10" s="554" t="s">
        <v>34</v>
      </c>
      <c r="AX10" s="554"/>
      <c r="AY10" s="554"/>
      <c r="AZ10" s="555"/>
      <c r="BA10" s="554" t="s">
        <v>33</v>
      </c>
      <c r="BB10" s="554"/>
      <c r="BC10" s="554"/>
      <c r="BD10" s="555"/>
      <c r="BE10" s="556" t="s">
        <v>26</v>
      </c>
      <c r="BF10" s="554"/>
      <c r="BG10" s="554"/>
      <c r="BH10" s="559"/>
      <c r="BI10" s="547" t="s">
        <v>112</v>
      </c>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9"/>
    </row>
    <row r="11" spans="1:122" s="96" customFormat="1" ht="21" customHeight="1" x14ac:dyDescent="0.15">
      <c r="B11" s="550"/>
      <c r="C11" s="429"/>
      <c r="D11" s="560" t="s">
        <v>8</v>
      </c>
      <c r="E11" s="542"/>
      <c r="F11" s="419"/>
      <c r="G11" s="420"/>
      <c r="H11" s="561"/>
      <c r="I11" s="442">
        <v>25</v>
      </c>
      <c r="J11" s="442"/>
      <c r="K11" s="442"/>
      <c r="L11" s="538"/>
      <c r="M11" s="442">
        <v>5</v>
      </c>
      <c r="N11" s="442"/>
      <c r="O11" s="442"/>
      <c r="P11" s="538"/>
      <c r="Q11" s="537"/>
      <c r="R11" s="442"/>
      <c r="S11" s="442"/>
      <c r="T11" s="538"/>
      <c r="U11" s="537">
        <v>5</v>
      </c>
      <c r="V11" s="442"/>
      <c r="W11" s="442"/>
      <c r="X11" s="538"/>
      <c r="Y11" s="537">
        <v>2</v>
      </c>
      <c r="Z11" s="442"/>
      <c r="AA11" s="442"/>
      <c r="AB11" s="538"/>
      <c r="AC11" s="537">
        <v>4</v>
      </c>
      <c r="AD11" s="442"/>
      <c r="AE11" s="442"/>
      <c r="AF11" s="538"/>
      <c r="AG11" s="441">
        <f>IF(SUM(B11:AF11)=0,"",SUM(B11:AF11))</f>
        <v>41</v>
      </c>
      <c r="AH11" s="442"/>
      <c r="AI11" s="442"/>
      <c r="AJ11" s="539"/>
      <c r="AK11" s="543">
        <f>IF(SUM(AG11:AJ12)=0,"",SUM(AG11:AJ12))</f>
        <v>82</v>
      </c>
      <c r="AL11" s="439"/>
      <c r="AM11" s="439"/>
      <c r="AN11" s="544"/>
      <c r="AO11" s="540" t="s">
        <v>27</v>
      </c>
      <c r="AP11" s="541"/>
      <c r="AQ11" s="541"/>
      <c r="AR11" s="542"/>
      <c r="AS11" s="442"/>
      <c r="AT11" s="442"/>
      <c r="AU11" s="442"/>
      <c r="AV11" s="538"/>
      <c r="AW11" s="537"/>
      <c r="AX11" s="442"/>
      <c r="AY11" s="442"/>
      <c r="AZ11" s="538"/>
      <c r="BA11" s="537"/>
      <c r="BB11" s="442"/>
      <c r="BC11" s="442"/>
      <c r="BD11" s="538"/>
      <c r="BE11" s="537">
        <v>2</v>
      </c>
      <c r="BF11" s="442"/>
      <c r="BG11" s="442"/>
      <c r="BH11" s="539"/>
      <c r="BI11" s="529" t="s">
        <v>113</v>
      </c>
      <c r="BJ11" s="530"/>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1"/>
    </row>
    <row r="12" spans="1:122" s="96" customFormat="1" ht="21" customHeight="1" thickBot="1" x14ac:dyDescent="0.2">
      <c r="B12" s="551"/>
      <c r="C12" s="552"/>
      <c r="D12" s="532" t="s">
        <v>9</v>
      </c>
      <c r="E12" s="533"/>
      <c r="F12" s="534"/>
      <c r="G12" s="412"/>
      <c r="H12" s="535"/>
      <c r="I12" s="412">
        <v>25</v>
      </c>
      <c r="J12" s="412"/>
      <c r="K12" s="412"/>
      <c r="L12" s="535"/>
      <c r="M12" s="412">
        <v>5</v>
      </c>
      <c r="N12" s="412"/>
      <c r="O12" s="412"/>
      <c r="P12" s="535"/>
      <c r="Q12" s="536"/>
      <c r="R12" s="412"/>
      <c r="S12" s="412"/>
      <c r="T12" s="535"/>
      <c r="U12" s="536">
        <v>5</v>
      </c>
      <c r="V12" s="412"/>
      <c r="W12" s="412"/>
      <c r="X12" s="535"/>
      <c r="Y12" s="536">
        <v>3</v>
      </c>
      <c r="Z12" s="412"/>
      <c r="AA12" s="412"/>
      <c r="AB12" s="535"/>
      <c r="AC12" s="536">
        <v>3</v>
      </c>
      <c r="AD12" s="412"/>
      <c r="AE12" s="412"/>
      <c r="AF12" s="535"/>
      <c r="AG12" s="415">
        <f>IF(SUM(B12:AF12)=0,"",SUM(B12:AF12))</f>
        <v>41</v>
      </c>
      <c r="AH12" s="416"/>
      <c r="AI12" s="416"/>
      <c r="AJ12" s="418"/>
      <c r="AK12" s="545"/>
      <c r="AL12" s="412"/>
      <c r="AM12" s="412"/>
      <c r="AN12" s="546"/>
      <c r="AO12" s="526" t="s">
        <v>28</v>
      </c>
      <c r="AP12" s="527"/>
      <c r="AQ12" s="527"/>
      <c r="AR12" s="528"/>
      <c r="AS12" s="416">
        <v>2</v>
      </c>
      <c r="AT12" s="416"/>
      <c r="AU12" s="416"/>
      <c r="AV12" s="524"/>
      <c r="AW12" s="525">
        <v>1</v>
      </c>
      <c r="AX12" s="416"/>
      <c r="AY12" s="416"/>
      <c r="AZ12" s="524"/>
      <c r="BA12" s="525"/>
      <c r="BB12" s="416"/>
      <c r="BC12" s="416"/>
      <c r="BD12" s="524"/>
      <c r="BE12" s="525">
        <v>5</v>
      </c>
      <c r="BF12" s="416"/>
      <c r="BG12" s="416"/>
      <c r="BH12" s="418"/>
      <c r="BI12" s="279"/>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1"/>
    </row>
    <row r="13" spans="1:122" ht="7.5" customHeight="1" thickBot="1" x14ac:dyDescent="0.2">
      <c r="A13" s="117"/>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7"/>
    </row>
    <row r="14" spans="1:122" ht="11.25" customHeight="1" x14ac:dyDescent="0.15">
      <c r="B14" s="120" t="s">
        <v>29</v>
      </c>
      <c r="C14" s="102"/>
      <c r="D14" s="102"/>
      <c r="E14" s="102"/>
      <c r="F14" s="102"/>
      <c r="G14" s="102"/>
      <c r="H14" s="217">
        <v>6</v>
      </c>
      <c r="I14" s="217"/>
      <c r="J14" s="196"/>
      <c r="K14" s="102"/>
      <c r="L14" s="217">
        <v>7</v>
      </c>
      <c r="M14" s="217"/>
      <c r="N14" s="196"/>
      <c r="O14" s="102"/>
      <c r="P14" s="217">
        <v>8</v>
      </c>
      <c r="Q14" s="217"/>
      <c r="R14" s="196"/>
      <c r="S14" s="102"/>
      <c r="T14" s="217">
        <v>9</v>
      </c>
      <c r="U14" s="217"/>
      <c r="V14" s="196"/>
      <c r="W14" s="102"/>
      <c r="X14" s="217">
        <v>10</v>
      </c>
      <c r="Y14" s="217"/>
      <c r="Z14" s="102"/>
      <c r="AA14" s="102"/>
      <c r="AB14" s="217">
        <v>11</v>
      </c>
      <c r="AC14" s="217"/>
      <c r="AD14" s="102"/>
      <c r="AE14" s="102"/>
      <c r="AF14" s="217">
        <v>12</v>
      </c>
      <c r="AG14" s="217"/>
      <c r="AH14" s="102"/>
      <c r="AI14" s="102"/>
      <c r="AJ14" s="217">
        <v>13</v>
      </c>
      <c r="AK14" s="217"/>
      <c r="AL14" s="102"/>
      <c r="AM14" s="102"/>
      <c r="AN14" s="217">
        <v>14</v>
      </c>
      <c r="AO14" s="217"/>
      <c r="AP14" s="102"/>
      <c r="AQ14" s="102"/>
      <c r="AR14" s="217">
        <v>15</v>
      </c>
      <c r="AS14" s="217"/>
      <c r="AT14" s="102"/>
      <c r="AU14" s="102"/>
      <c r="AV14" s="217">
        <v>16</v>
      </c>
      <c r="AW14" s="217"/>
      <c r="AX14" s="102"/>
      <c r="AY14" s="102"/>
      <c r="AZ14" s="217">
        <v>17</v>
      </c>
      <c r="BA14" s="217"/>
      <c r="BB14" s="102"/>
      <c r="BC14" s="102"/>
      <c r="BD14" s="217">
        <v>18</v>
      </c>
      <c r="BE14" s="217"/>
      <c r="BF14" s="102"/>
      <c r="BG14" s="102"/>
      <c r="BH14" s="217">
        <v>19</v>
      </c>
      <c r="BI14" s="217"/>
      <c r="BJ14" s="102"/>
      <c r="BK14" s="102"/>
      <c r="BL14" s="217">
        <v>20</v>
      </c>
      <c r="BM14" s="217"/>
      <c r="BN14" s="102"/>
      <c r="BO14" s="102"/>
      <c r="BP14" s="217">
        <v>21</v>
      </c>
      <c r="BQ14" s="217"/>
      <c r="BR14" s="102"/>
      <c r="BS14" s="102"/>
      <c r="BT14" s="217">
        <v>22</v>
      </c>
      <c r="BU14" s="217"/>
      <c r="BV14" s="102"/>
      <c r="BW14" s="196"/>
      <c r="BX14" s="217">
        <v>23</v>
      </c>
      <c r="BY14" s="217"/>
      <c r="BZ14" s="508" t="s">
        <v>74</v>
      </c>
      <c r="CA14" s="509"/>
      <c r="CB14" s="509"/>
      <c r="CC14" s="509"/>
      <c r="CD14" s="509"/>
      <c r="CE14" s="509"/>
      <c r="CF14" s="509"/>
      <c r="CG14" s="509"/>
      <c r="CH14" s="509"/>
      <c r="CI14" s="509"/>
      <c r="CJ14" s="509"/>
      <c r="CK14" s="510"/>
      <c r="CP14" s="519"/>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0"/>
      <c r="DN14" s="520"/>
      <c r="DO14" s="520"/>
      <c r="DP14" s="520"/>
      <c r="DQ14" s="520"/>
      <c r="DR14" s="521"/>
    </row>
    <row r="15" spans="1:122" ht="3" customHeight="1" x14ac:dyDescent="0.15">
      <c r="B15" s="121"/>
      <c r="C15" s="96"/>
      <c r="D15" s="96"/>
      <c r="E15" s="96"/>
      <c r="F15" s="96"/>
      <c r="G15" s="96"/>
      <c r="H15" s="97"/>
      <c r="I15" s="197"/>
      <c r="J15" s="197"/>
      <c r="K15" s="96"/>
      <c r="L15" s="97"/>
      <c r="M15" s="197"/>
      <c r="N15" s="197"/>
      <c r="O15" s="96"/>
      <c r="P15" s="97"/>
      <c r="Q15" s="197"/>
      <c r="R15" s="197"/>
      <c r="S15" s="96"/>
      <c r="T15" s="97"/>
      <c r="U15" s="197"/>
      <c r="V15" s="197"/>
      <c r="W15" s="96"/>
      <c r="X15" s="97"/>
      <c r="Y15" s="197"/>
      <c r="Z15" s="197"/>
      <c r="AA15" s="96"/>
      <c r="AB15" s="97"/>
      <c r="AC15" s="197"/>
      <c r="AD15" s="197"/>
      <c r="AE15" s="96"/>
      <c r="AF15" s="97"/>
      <c r="AG15" s="197"/>
      <c r="AH15" s="197"/>
      <c r="AI15" s="96"/>
      <c r="AJ15" s="97"/>
      <c r="AK15" s="197"/>
      <c r="AL15" s="197"/>
      <c r="AM15" s="96"/>
      <c r="AN15" s="97"/>
      <c r="AO15" s="197"/>
      <c r="AP15" s="197"/>
      <c r="AQ15" s="96"/>
      <c r="AR15" s="97"/>
      <c r="AS15" s="197"/>
      <c r="AT15" s="197"/>
      <c r="AU15" s="96"/>
      <c r="AV15" s="97"/>
      <c r="AW15" s="197"/>
      <c r="AX15" s="197"/>
      <c r="AY15" s="96"/>
      <c r="AZ15" s="97"/>
      <c r="BA15" s="197"/>
      <c r="BB15" s="197"/>
      <c r="BC15" s="96"/>
      <c r="BD15" s="97"/>
      <c r="BE15" s="197"/>
      <c r="BF15" s="197"/>
      <c r="BG15" s="96"/>
      <c r="BH15" s="97"/>
      <c r="BI15" s="197"/>
      <c r="BJ15" s="197"/>
      <c r="BK15" s="96"/>
      <c r="BL15" s="97"/>
      <c r="BM15" s="197"/>
      <c r="BN15" s="197"/>
      <c r="BO15" s="96"/>
      <c r="BP15" s="97"/>
      <c r="BQ15" s="197"/>
      <c r="BR15" s="197"/>
      <c r="BS15" s="96"/>
      <c r="BT15" s="97"/>
      <c r="BU15" s="197"/>
      <c r="BV15" s="197"/>
      <c r="BW15" s="96"/>
      <c r="BX15" s="96"/>
      <c r="BY15" s="95"/>
      <c r="BZ15" s="511"/>
      <c r="CA15" s="512"/>
      <c r="CB15" s="512"/>
      <c r="CC15" s="512"/>
      <c r="CD15" s="512"/>
      <c r="CE15" s="512"/>
      <c r="CF15" s="512"/>
      <c r="CG15" s="512"/>
      <c r="CH15" s="512"/>
      <c r="CI15" s="512"/>
      <c r="CJ15" s="512"/>
      <c r="CK15" s="513"/>
    </row>
    <row r="16" spans="1:122" ht="3" customHeight="1" x14ac:dyDescent="0.15">
      <c r="B16" s="122"/>
      <c r="C16" s="123"/>
      <c r="D16" s="123"/>
      <c r="E16" s="123"/>
      <c r="F16" s="123"/>
      <c r="G16" s="123"/>
      <c r="H16" s="123"/>
      <c r="I16" s="124"/>
      <c r="J16" s="125"/>
      <c r="K16" s="123"/>
      <c r="L16" s="123"/>
      <c r="M16" s="124"/>
      <c r="N16" s="123"/>
      <c r="O16" s="124"/>
      <c r="P16" s="123"/>
      <c r="Q16" s="124"/>
      <c r="R16" s="123"/>
      <c r="S16" s="124"/>
      <c r="T16" s="123"/>
      <c r="U16" s="124"/>
      <c r="V16" s="123"/>
      <c r="W16" s="124"/>
      <c r="X16" s="123"/>
      <c r="Y16" s="124"/>
      <c r="Z16" s="123"/>
      <c r="AA16" s="124"/>
      <c r="AB16" s="123"/>
      <c r="AC16" s="124"/>
      <c r="AD16" s="123"/>
      <c r="AE16" s="124"/>
      <c r="AF16" s="123"/>
      <c r="AG16" s="124"/>
      <c r="AH16" s="123"/>
      <c r="AI16" s="124"/>
      <c r="AJ16" s="123"/>
      <c r="AK16" s="124"/>
      <c r="AL16" s="123"/>
      <c r="AM16" s="124"/>
      <c r="AN16" s="123"/>
      <c r="AO16" s="124"/>
      <c r="AP16" s="125"/>
      <c r="AQ16" s="123"/>
      <c r="AR16" s="123"/>
      <c r="AS16" s="124"/>
      <c r="AT16" s="123"/>
      <c r="AU16" s="124"/>
      <c r="AV16" s="123"/>
      <c r="AW16" s="124"/>
      <c r="AX16" s="123"/>
      <c r="AY16" s="124"/>
      <c r="AZ16" s="123"/>
      <c r="BA16" s="124"/>
      <c r="BB16" s="123"/>
      <c r="BC16" s="124"/>
      <c r="BD16" s="123"/>
      <c r="BE16" s="124"/>
      <c r="BF16" s="123"/>
      <c r="BG16" s="124"/>
      <c r="BH16" s="123"/>
      <c r="BI16" s="124"/>
      <c r="BJ16" s="123"/>
      <c r="BK16" s="124"/>
      <c r="BL16" s="123"/>
      <c r="BM16" s="124"/>
      <c r="BN16" s="123"/>
      <c r="BO16" s="124"/>
      <c r="BP16" s="123"/>
      <c r="BQ16" s="124"/>
      <c r="BR16" s="123"/>
      <c r="BS16" s="124"/>
      <c r="BT16" s="123"/>
      <c r="BU16" s="124"/>
      <c r="BV16" s="123"/>
      <c r="BW16" s="124"/>
      <c r="BX16" s="123"/>
      <c r="BY16" s="124"/>
      <c r="BZ16" s="511"/>
      <c r="CA16" s="512"/>
      <c r="CB16" s="512"/>
      <c r="CC16" s="512"/>
      <c r="CD16" s="512"/>
      <c r="CE16" s="512"/>
      <c r="CF16" s="512"/>
      <c r="CG16" s="512"/>
      <c r="CH16" s="512"/>
      <c r="CI16" s="512"/>
      <c r="CJ16" s="512"/>
      <c r="CK16" s="513"/>
    </row>
    <row r="17" spans="1:90" ht="15" customHeight="1" x14ac:dyDescent="0.15">
      <c r="B17" s="126" t="s">
        <v>52</v>
      </c>
      <c r="C17" s="127"/>
      <c r="D17" s="127"/>
      <c r="E17" s="127"/>
      <c r="F17" s="127"/>
      <c r="G17" s="127"/>
      <c r="H17" s="127"/>
      <c r="I17" s="127" t="s">
        <v>105</v>
      </c>
      <c r="J17" s="127"/>
      <c r="K17" s="128"/>
      <c r="L17" s="127" t="s">
        <v>70</v>
      </c>
      <c r="M17" s="129"/>
      <c r="N17" s="127"/>
      <c r="O17" s="127"/>
      <c r="P17" s="96"/>
      <c r="Q17" s="127"/>
      <c r="R17" s="127"/>
      <c r="S17" s="127" t="s">
        <v>71</v>
      </c>
      <c r="T17" s="130"/>
      <c r="U17" s="127"/>
      <c r="V17" s="127"/>
      <c r="W17" s="127"/>
      <c r="X17" s="127"/>
      <c r="Y17" s="127"/>
      <c r="Z17" s="127"/>
      <c r="AA17" s="127"/>
      <c r="AB17" s="127"/>
      <c r="AC17" s="111"/>
      <c r="AD17" s="111"/>
      <c r="AE17" s="111"/>
      <c r="AF17" s="127"/>
      <c r="AG17" s="127"/>
      <c r="AH17" s="131"/>
      <c r="AI17" s="127"/>
      <c r="AJ17" s="127"/>
      <c r="AK17" s="127"/>
      <c r="AL17" s="127"/>
      <c r="AM17" s="127"/>
      <c r="AN17" s="127"/>
      <c r="AO17" s="111"/>
      <c r="AP17" s="111"/>
      <c r="AQ17" s="111"/>
      <c r="AR17" s="111"/>
      <c r="AS17" s="111"/>
      <c r="AT17" s="111"/>
      <c r="AU17" s="132"/>
      <c r="AV17" s="127"/>
      <c r="AW17" s="127"/>
      <c r="AX17" s="132"/>
      <c r="AY17" s="131"/>
      <c r="AZ17" s="111" t="s">
        <v>69</v>
      </c>
      <c r="BA17" s="133"/>
      <c r="BB17" s="133"/>
      <c r="BC17" s="128"/>
      <c r="BD17" s="96"/>
      <c r="BE17" s="111"/>
      <c r="BF17" s="127"/>
      <c r="BG17" s="127"/>
      <c r="BH17" s="127"/>
      <c r="BI17" s="127"/>
      <c r="BJ17" s="127"/>
      <c r="BK17" s="111"/>
      <c r="BL17" s="522" t="s">
        <v>53</v>
      </c>
      <c r="BM17" s="522"/>
      <c r="BN17" s="522"/>
      <c r="BO17" s="111"/>
      <c r="BP17" s="111"/>
      <c r="BQ17" s="111"/>
      <c r="BR17" s="111"/>
      <c r="BS17" s="127"/>
      <c r="BT17" s="130"/>
      <c r="BU17" s="96"/>
      <c r="BV17" s="207"/>
      <c r="BW17" s="128" t="s">
        <v>13</v>
      </c>
      <c r="BX17" s="127"/>
      <c r="BY17" s="127"/>
      <c r="BZ17" s="511"/>
      <c r="CA17" s="512"/>
      <c r="CB17" s="512"/>
      <c r="CC17" s="512"/>
      <c r="CD17" s="512"/>
      <c r="CE17" s="512"/>
      <c r="CF17" s="512"/>
      <c r="CG17" s="512"/>
      <c r="CH17" s="512"/>
      <c r="CI17" s="512"/>
      <c r="CJ17" s="512"/>
      <c r="CK17" s="513"/>
    </row>
    <row r="18" spans="1:90" ht="15" customHeight="1" thickBot="1" x14ac:dyDescent="0.2">
      <c r="B18" s="121" t="s">
        <v>57</v>
      </c>
      <c r="C18" s="207"/>
      <c r="D18" s="207"/>
      <c r="E18" s="111"/>
      <c r="F18" s="111"/>
      <c r="G18" s="111"/>
      <c r="H18" s="111"/>
      <c r="I18" s="111"/>
      <c r="J18" s="111"/>
      <c r="K18" s="134"/>
      <c r="L18" s="134"/>
      <c r="M18" s="111"/>
      <c r="N18" s="111"/>
      <c r="O18" s="95"/>
      <c r="P18" s="111" t="s">
        <v>10</v>
      </c>
      <c r="Q18" s="111"/>
      <c r="R18" s="111"/>
      <c r="S18" s="135"/>
      <c r="T18" s="111"/>
      <c r="U18" s="111"/>
      <c r="V18" s="111"/>
      <c r="W18" s="111"/>
      <c r="X18" s="111"/>
      <c r="Y18" s="111"/>
      <c r="Z18" s="111"/>
      <c r="AA18" s="111"/>
      <c r="AB18" s="111"/>
      <c r="AC18" s="111"/>
      <c r="AD18" s="111"/>
      <c r="AE18" s="111"/>
      <c r="AF18" s="111"/>
      <c r="AG18" s="95"/>
      <c r="AH18" s="111" t="s">
        <v>11</v>
      </c>
      <c r="AI18" s="111"/>
      <c r="AJ18" s="111"/>
      <c r="AK18" s="136"/>
      <c r="AL18" s="207"/>
      <c r="AM18" s="207"/>
      <c r="AN18" s="207"/>
      <c r="AO18" s="111"/>
      <c r="AP18" s="111"/>
      <c r="AQ18" s="111"/>
      <c r="AR18" s="111"/>
      <c r="AS18" s="111"/>
      <c r="AT18" s="111"/>
      <c r="AU18" s="111"/>
      <c r="AV18" s="111"/>
      <c r="AW18" s="134"/>
      <c r="AX18" s="137"/>
      <c r="AY18" s="211"/>
      <c r="AZ18" s="137"/>
      <c r="BA18" s="137"/>
      <c r="BB18" s="210"/>
      <c r="BC18" s="138"/>
      <c r="BD18" s="111" t="s">
        <v>12</v>
      </c>
      <c r="BE18" s="111"/>
      <c r="BF18" s="111"/>
      <c r="BG18" s="138"/>
      <c r="BH18" s="207"/>
      <c r="BI18" s="207"/>
      <c r="BJ18" s="207"/>
      <c r="BK18" s="111"/>
      <c r="BL18" s="523"/>
      <c r="BM18" s="523"/>
      <c r="BN18" s="523"/>
      <c r="BO18" s="111"/>
      <c r="BP18" s="111"/>
      <c r="BQ18" s="111"/>
      <c r="BR18" s="111"/>
      <c r="BS18" s="111"/>
      <c r="BT18" s="111"/>
      <c r="BU18" s="207"/>
      <c r="BV18" s="207"/>
      <c r="BW18" s="139"/>
      <c r="BX18" s="139"/>
      <c r="BY18" s="139"/>
      <c r="BZ18" s="514"/>
      <c r="CA18" s="515"/>
      <c r="CB18" s="515"/>
      <c r="CC18" s="515"/>
      <c r="CD18" s="515"/>
      <c r="CE18" s="515"/>
      <c r="CF18" s="515"/>
      <c r="CG18" s="515"/>
      <c r="CH18" s="515"/>
      <c r="CI18" s="515"/>
      <c r="CJ18" s="515"/>
      <c r="CK18" s="516"/>
    </row>
    <row r="19" spans="1:90" ht="19.5" customHeight="1" thickBot="1" x14ac:dyDescent="0.2">
      <c r="B19" s="461" t="s">
        <v>14</v>
      </c>
      <c r="C19" s="217"/>
      <c r="D19" s="462"/>
      <c r="E19" s="492" t="s">
        <v>15</v>
      </c>
      <c r="F19" s="463"/>
      <c r="G19" s="464"/>
      <c r="H19" s="140"/>
      <c r="I19" s="141"/>
      <c r="J19" s="141"/>
      <c r="K19" s="141"/>
      <c r="L19" s="141"/>
      <c r="M19" s="141"/>
      <c r="N19" s="141"/>
      <c r="O19" s="140"/>
      <c r="P19" s="141"/>
      <c r="Q19" s="141"/>
      <c r="R19" s="142"/>
      <c r="S19" s="102"/>
      <c r="T19" s="102"/>
      <c r="U19" s="102"/>
      <c r="V19" s="102"/>
      <c r="W19" s="453" t="s">
        <v>40</v>
      </c>
      <c r="X19" s="454"/>
      <c r="Y19" s="517" t="s">
        <v>41</v>
      </c>
      <c r="Z19" s="500"/>
      <c r="AA19" s="453" t="s">
        <v>94</v>
      </c>
      <c r="AB19" s="454"/>
      <c r="AC19" s="493" t="s">
        <v>95</v>
      </c>
      <c r="AD19" s="471"/>
      <c r="AE19" s="471"/>
      <c r="AF19" s="472"/>
      <c r="AG19" s="140"/>
      <c r="AH19" s="141"/>
      <c r="AI19" s="141"/>
      <c r="AJ19" s="142"/>
      <c r="AK19" s="493" t="s">
        <v>98</v>
      </c>
      <c r="AL19" s="471"/>
      <c r="AM19" s="471"/>
      <c r="AN19" s="471"/>
      <c r="AO19" s="471"/>
      <c r="AP19" s="471"/>
      <c r="AQ19" s="471"/>
      <c r="AR19" s="472"/>
      <c r="AS19" s="493" t="s">
        <v>131</v>
      </c>
      <c r="AT19" s="471"/>
      <c r="AU19" s="471"/>
      <c r="AV19" s="471"/>
      <c r="AW19" s="471"/>
      <c r="AX19" s="471"/>
      <c r="AY19" s="471"/>
      <c r="AZ19" s="471"/>
      <c r="BA19" s="471"/>
      <c r="BB19" s="472"/>
      <c r="BC19" s="140"/>
      <c r="BD19" s="141"/>
      <c r="BE19" s="141"/>
      <c r="BF19" s="142"/>
      <c r="BG19" s="493" t="s">
        <v>114</v>
      </c>
      <c r="BH19" s="471"/>
      <c r="BI19" s="471"/>
      <c r="BJ19" s="472"/>
      <c r="BK19" s="493" t="s">
        <v>101</v>
      </c>
      <c r="BL19" s="471"/>
      <c r="BM19" s="471"/>
      <c r="BN19" s="471"/>
      <c r="BO19" s="471"/>
      <c r="BP19" s="472"/>
      <c r="BQ19" s="470" t="s">
        <v>53</v>
      </c>
      <c r="BR19" s="471"/>
      <c r="BS19" s="471"/>
      <c r="BT19" s="472"/>
      <c r="BU19" s="499" t="s">
        <v>104</v>
      </c>
      <c r="BV19" s="500"/>
      <c r="BW19" s="453" t="s">
        <v>13</v>
      </c>
      <c r="BX19" s="453"/>
      <c r="BY19" s="143"/>
      <c r="BZ19" s="465" t="s">
        <v>73</v>
      </c>
      <c r="CA19" s="466"/>
      <c r="CB19" s="467"/>
      <c r="CC19" s="144" t="s">
        <v>8</v>
      </c>
      <c r="CD19" s="468">
        <v>39</v>
      </c>
      <c r="CE19" s="469"/>
      <c r="CF19" s="145" t="s">
        <v>9</v>
      </c>
      <c r="CG19" s="468">
        <v>38</v>
      </c>
      <c r="CH19" s="469"/>
      <c r="CI19" s="146" t="s">
        <v>16</v>
      </c>
      <c r="CJ19" s="446">
        <f>IF(CD19+CG19=0,"",CD19+CG19)</f>
        <v>77</v>
      </c>
      <c r="CK19" s="447"/>
      <c r="CL19" s="96"/>
    </row>
    <row r="20" spans="1:90" ht="19.5" customHeight="1" x14ac:dyDescent="0.15">
      <c r="A20" s="101"/>
      <c r="B20" s="503">
        <f>M8</f>
        <v>1</v>
      </c>
      <c r="C20" s="504"/>
      <c r="D20" s="505"/>
      <c r="E20" s="483"/>
      <c r="F20" s="428"/>
      <c r="G20" s="429"/>
      <c r="H20" s="147"/>
      <c r="I20" s="148"/>
      <c r="J20" s="148"/>
      <c r="K20" s="148"/>
      <c r="L20" s="148"/>
      <c r="M20" s="148"/>
      <c r="N20" s="148"/>
      <c r="O20" s="149"/>
      <c r="P20" s="150"/>
      <c r="Q20" s="150"/>
      <c r="R20" s="97"/>
      <c r="S20" s="96"/>
      <c r="T20" s="96"/>
      <c r="U20" s="96"/>
      <c r="V20" s="96"/>
      <c r="W20" s="437"/>
      <c r="X20" s="455"/>
      <c r="Y20" s="518"/>
      <c r="Z20" s="502"/>
      <c r="AA20" s="437"/>
      <c r="AB20" s="455"/>
      <c r="AC20" s="441"/>
      <c r="AD20" s="442"/>
      <c r="AE20" s="442"/>
      <c r="AF20" s="443"/>
      <c r="AG20" s="149"/>
      <c r="AH20" s="150"/>
      <c r="AI20" s="150"/>
      <c r="AJ20" s="97"/>
      <c r="AK20" s="441"/>
      <c r="AL20" s="442"/>
      <c r="AM20" s="442"/>
      <c r="AN20" s="442"/>
      <c r="AO20" s="442"/>
      <c r="AP20" s="442"/>
      <c r="AQ20" s="442"/>
      <c r="AR20" s="443"/>
      <c r="AS20" s="441"/>
      <c r="AT20" s="442"/>
      <c r="AU20" s="442"/>
      <c r="AV20" s="442"/>
      <c r="AW20" s="442"/>
      <c r="AX20" s="442"/>
      <c r="AY20" s="442"/>
      <c r="AZ20" s="442"/>
      <c r="BA20" s="442"/>
      <c r="BB20" s="443"/>
      <c r="BC20" s="149"/>
      <c r="BD20" s="150"/>
      <c r="BE20" s="150"/>
      <c r="BF20" s="97"/>
      <c r="BG20" s="441"/>
      <c r="BH20" s="442"/>
      <c r="BI20" s="442"/>
      <c r="BJ20" s="443"/>
      <c r="BK20" s="441"/>
      <c r="BL20" s="442"/>
      <c r="BM20" s="442"/>
      <c r="BN20" s="442"/>
      <c r="BO20" s="442"/>
      <c r="BP20" s="443"/>
      <c r="BQ20" s="441"/>
      <c r="BR20" s="442"/>
      <c r="BS20" s="442"/>
      <c r="BT20" s="443"/>
      <c r="BU20" s="501"/>
      <c r="BV20" s="502"/>
      <c r="BW20" s="437"/>
      <c r="BX20" s="437"/>
      <c r="BY20" s="151"/>
      <c r="BZ20" s="448" t="s">
        <v>72</v>
      </c>
      <c r="CA20" s="449"/>
      <c r="CB20" s="450"/>
      <c r="CC20" s="451" t="s">
        <v>10</v>
      </c>
      <c r="CD20" s="449"/>
      <c r="CE20" s="450"/>
      <c r="CF20" s="451" t="s">
        <v>11</v>
      </c>
      <c r="CG20" s="449"/>
      <c r="CH20" s="450"/>
      <c r="CI20" s="449" t="s">
        <v>12</v>
      </c>
      <c r="CJ20" s="449"/>
      <c r="CK20" s="452"/>
    </row>
    <row r="21" spans="1:90" ht="19.5" customHeight="1" thickBot="1" x14ac:dyDescent="0.2">
      <c r="A21" s="101"/>
      <c r="B21" s="377" t="s">
        <v>22</v>
      </c>
      <c r="C21" s="218"/>
      <c r="D21" s="378"/>
      <c r="E21" s="152"/>
      <c r="F21" s="115"/>
      <c r="G21" s="153" t="s">
        <v>24</v>
      </c>
      <c r="H21" s="154"/>
      <c r="I21" s="155"/>
      <c r="J21" s="155"/>
      <c r="K21" s="155"/>
      <c r="L21" s="155"/>
      <c r="M21" s="155"/>
      <c r="N21" s="155"/>
      <c r="O21" s="156" t="s">
        <v>79</v>
      </c>
      <c r="P21" s="212"/>
      <c r="Q21" s="212"/>
      <c r="R21" s="213"/>
      <c r="S21" s="157"/>
      <c r="T21" s="157"/>
      <c r="U21" s="157"/>
      <c r="V21" s="157"/>
      <c r="W21" s="158"/>
      <c r="X21" s="159"/>
      <c r="Y21" s="160"/>
      <c r="Z21" s="159"/>
      <c r="AA21" s="160"/>
      <c r="AB21" s="159"/>
      <c r="AC21" s="157"/>
      <c r="AD21" s="158"/>
      <c r="AE21" s="157"/>
      <c r="AF21" s="159"/>
      <c r="AG21" s="156" t="s">
        <v>79</v>
      </c>
      <c r="AH21" s="484" t="s">
        <v>143</v>
      </c>
      <c r="AI21" s="484"/>
      <c r="AJ21" s="485"/>
      <c r="AK21" s="458" t="s">
        <v>97</v>
      </c>
      <c r="AL21" s="459"/>
      <c r="AM21" s="459"/>
      <c r="AN21" s="459"/>
      <c r="AO21" s="459"/>
      <c r="AP21" s="459"/>
      <c r="AQ21" s="459"/>
      <c r="AR21" s="460"/>
      <c r="AS21" s="458" t="s">
        <v>46</v>
      </c>
      <c r="AT21" s="459"/>
      <c r="AU21" s="459"/>
      <c r="AV21" s="459"/>
      <c r="AW21" s="459"/>
      <c r="AX21" s="459"/>
      <c r="AY21" s="459"/>
      <c r="AZ21" s="459"/>
      <c r="BA21" s="459"/>
      <c r="BB21" s="460"/>
      <c r="BC21" s="156" t="s">
        <v>79</v>
      </c>
      <c r="BD21" s="212"/>
      <c r="BE21" s="212"/>
      <c r="BF21" s="213"/>
      <c r="BG21" s="161"/>
      <c r="BH21" s="161"/>
      <c r="BI21" s="161"/>
      <c r="BJ21" s="161"/>
      <c r="BK21" s="458" t="s">
        <v>97</v>
      </c>
      <c r="BL21" s="459"/>
      <c r="BM21" s="459"/>
      <c r="BN21" s="459"/>
      <c r="BO21" s="459"/>
      <c r="BP21" s="460"/>
      <c r="BQ21" s="162"/>
      <c r="BR21" s="162"/>
      <c r="BS21" s="162"/>
      <c r="BT21" s="162"/>
      <c r="BU21" s="506" t="s">
        <v>43</v>
      </c>
      <c r="BV21" s="507"/>
      <c r="BW21" s="161"/>
      <c r="BX21" s="161"/>
      <c r="BY21" s="163"/>
      <c r="BZ21" s="444" t="s">
        <v>136</v>
      </c>
      <c r="CA21" s="445"/>
      <c r="CB21" s="445"/>
      <c r="CC21" s="419"/>
      <c r="CD21" s="420"/>
      <c r="CE21" s="421"/>
      <c r="CF21" s="419"/>
      <c r="CG21" s="420"/>
      <c r="CH21" s="421"/>
      <c r="CI21" s="420"/>
      <c r="CJ21" s="420"/>
      <c r="CK21" s="422"/>
    </row>
    <row r="22" spans="1:90" ht="19.5" customHeight="1" thickTop="1" x14ac:dyDescent="0.15">
      <c r="A22" s="101"/>
      <c r="B22" s="503">
        <f>Q8</f>
        <v>1</v>
      </c>
      <c r="C22" s="504"/>
      <c r="D22" s="505"/>
      <c r="E22" s="482" t="s">
        <v>17</v>
      </c>
      <c r="F22" s="426"/>
      <c r="G22" s="427"/>
      <c r="H22" s="149"/>
      <c r="I22" s="150"/>
      <c r="J22" s="150"/>
      <c r="K22" s="150"/>
      <c r="L22" s="150"/>
      <c r="M22" s="150"/>
      <c r="N22" s="150"/>
      <c r="O22" s="149"/>
      <c r="P22" s="150"/>
      <c r="Q22" s="150"/>
      <c r="R22" s="97"/>
      <c r="S22" s="164"/>
      <c r="T22" s="164"/>
      <c r="U22" s="164"/>
      <c r="V22" s="164"/>
      <c r="W22" s="164"/>
      <c r="X22" s="164"/>
      <c r="Y22" s="164"/>
      <c r="Z22" s="164"/>
      <c r="AA22" s="164"/>
      <c r="AB22" s="164"/>
      <c r="AC22" s="164"/>
      <c r="AD22" s="164"/>
      <c r="AE22" s="164"/>
      <c r="AF22" s="165"/>
      <c r="AG22" s="149"/>
      <c r="AH22" s="150"/>
      <c r="AI22" s="150"/>
      <c r="AJ22" s="97"/>
      <c r="AK22" s="486" t="s">
        <v>99</v>
      </c>
      <c r="AL22" s="439"/>
      <c r="AM22" s="439"/>
      <c r="AN22" s="439"/>
      <c r="AO22" s="439"/>
      <c r="AP22" s="439"/>
      <c r="AQ22" s="439"/>
      <c r="AR22" s="440"/>
      <c r="AS22" s="166"/>
      <c r="AT22" s="166"/>
      <c r="AU22" s="166"/>
      <c r="AV22" s="166"/>
      <c r="AW22" s="166"/>
      <c r="AX22" s="166"/>
      <c r="AY22" s="166"/>
      <c r="AZ22" s="166"/>
      <c r="BA22" s="166"/>
      <c r="BB22" s="167"/>
      <c r="BC22" s="149"/>
      <c r="BD22" s="150"/>
      <c r="BE22" s="150"/>
      <c r="BF22" s="97"/>
      <c r="BG22" s="166"/>
      <c r="BH22" s="166"/>
      <c r="BI22" s="166"/>
      <c r="BJ22" s="166"/>
      <c r="BK22" s="438" t="s">
        <v>102</v>
      </c>
      <c r="BL22" s="439"/>
      <c r="BM22" s="439"/>
      <c r="BN22" s="439"/>
      <c r="BO22" s="439"/>
      <c r="BP22" s="440"/>
      <c r="BQ22" s="166"/>
      <c r="BR22" s="166"/>
      <c r="BS22" s="166"/>
      <c r="BT22" s="166"/>
      <c r="BU22" s="166"/>
      <c r="BV22" s="166"/>
      <c r="BW22" s="166"/>
      <c r="BX22" s="166"/>
      <c r="BY22" s="168"/>
      <c r="BZ22" s="430" t="s">
        <v>137</v>
      </c>
      <c r="CA22" s="431"/>
      <c r="CB22" s="431"/>
      <c r="CC22" s="432"/>
      <c r="CD22" s="433"/>
      <c r="CE22" s="434"/>
      <c r="CF22" s="432"/>
      <c r="CG22" s="433"/>
      <c r="CH22" s="434"/>
      <c r="CI22" s="433">
        <v>82</v>
      </c>
      <c r="CJ22" s="433"/>
      <c r="CK22" s="435"/>
    </row>
    <row r="23" spans="1:90" ht="19.5" customHeight="1" thickBot="1" x14ac:dyDescent="0.2">
      <c r="A23" s="101"/>
      <c r="B23" s="377" t="s">
        <v>23</v>
      </c>
      <c r="C23" s="218"/>
      <c r="D23" s="378"/>
      <c r="E23" s="483"/>
      <c r="F23" s="428"/>
      <c r="G23" s="429"/>
      <c r="H23" s="147"/>
      <c r="I23" s="148"/>
      <c r="J23" s="148"/>
      <c r="K23" s="148"/>
      <c r="L23" s="148"/>
      <c r="M23" s="148"/>
      <c r="N23" s="148"/>
      <c r="O23" s="156" t="s">
        <v>79</v>
      </c>
      <c r="P23" s="212"/>
      <c r="Q23" s="212"/>
      <c r="R23" s="213"/>
      <c r="S23" s="96"/>
      <c r="T23" s="96"/>
      <c r="U23" s="96"/>
      <c r="V23" s="96"/>
      <c r="W23" s="96"/>
      <c r="X23" s="169"/>
      <c r="Y23" s="96"/>
      <c r="Z23" s="96"/>
      <c r="AA23" s="96"/>
      <c r="AB23" s="96"/>
      <c r="AC23" s="96"/>
      <c r="AD23" s="96"/>
      <c r="AE23" s="96"/>
      <c r="AF23" s="97"/>
      <c r="AG23" s="156" t="s">
        <v>79</v>
      </c>
      <c r="AH23" s="212"/>
      <c r="AI23" s="212"/>
      <c r="AJ23" s="213"/>
      <c r="AK23" s="441"/>
      <c r="AL23" s="442"/>
      <c r="AM23" s="442"/>
      <c r="AN23" s="442"/>
      <c r="AO23" s="442"/>
      <c r="AP23" s="442"/>
      <c r="AQ23" s="442"/>
      <c r="AR23" s="443"/>
      <c r="AS23" s="170"/>
      <c r="AT23" s="170"/>
      <c r="AU23" s="170"/>
      <c r="AV23" s="170"/>
      <c r="AW23" s="171"/>
      <c r="AX23" s="171"/>
      <c r="AY23" s="171"/>
      <c r="AZ23" s="171"/>
      <c r="BA23" s="171"/>
      <c r="BB23" s="172"/>
      <c r="BC23" s="156" t="s">
        <v>79</v>
      </c>
      <c r="BD23" s="484" t="s">
        <v>96</v>
      </c>
      <c r="BE23" s="484"/>
      <c r="BF23" s="485"/>
      <c r="BG23" s="171"/>
      <c r="BH23" s="171"/>
      <c r="BI23" s="171"/>
      <c r="BJ23" s="171"/>
      <c r="BK23" s="441"/>
      <c r="BL23" s="442"/>
      <c r="BM23" s="442"/>
      <c r="BN23" s="442"/>
      <c r="BO23" s="442"/>
      <c r="BP23" s="443"/>
      <c r="BQ23" s="171"/>
      <c r="BR23" s="171"/>
      <c r="BS23" s="171"/>
      <c r="BT23" s="170"/>
      <c r="BU23" s="171"/>
      <c r="BV23" s="171"/>
      <c r="BW23" s="171"/>
      <c r="BX23" s="171"/>
      <c r="BY23" s="173"/>
      <c r="BZ23" s="413" t="s">
        <v>16</v>
      </c>
      <c r="CA23" s="414"/>
      <c r="CB23" s="414"/>
      <c r="CC23" s="415" t="str">
        <f>IF(CC21+CC22=0,"",+CC21+CC22)</f>
        <v/>
      </c>
      <c r="CD23" s="416"/>
      <c r="CE23" s="417"/>
      <c r="CF23" s="415" t="str">
        <f t="shared" ref="CF23" si="0">IF(CF21+CF22=0,"",+CF21+CF22)</f>
        <v/>
      </c>
      <c r="CG23" s="416"/>
      <c r="CH23" s="417"/>
      <c r="CI23" s="415">
        <f t="shared" ref="CI23" si="1">IF(CI21+CI22=0,"",+CI21+CI22)</f>
        <v>82</v>
      </c>
      <c r="CJ23" s="416"/>
      <c r="CK23" s="418"/>
    </row>
    <row r="24" spans="1:90" ht="19.5" customHeight="1" thickTop="1" x14ac:dyDescent="0.15">
      <c r="A24" s="101"/>
      <c r="B24" s="377" t="str">
        <f>IF(OR($I$8="",B20="",B22=""),"（   ）",TEXT(WEEKDAY(DATE(2018+$I$8,B20,B22)),"(aaa)"))</f>
        <v>(日)</v>
      </c>
      <c r="C24" s="218"/>
      <c r="D24" s="378"/>
      <c r="E24" s="174"/>
      <c r="F24" s="111"/>
      <c r="G24" s="175" t="s">
        <v>24</v>
      </c>
      <c r="H24" s="149"/>
      <c r="I24" s="150"/>
      <c r="J24" s="150"/>
      <c r="K24" s="150"/>
      <c r="L24" s="150"/>
      <c r="M24" s="150"/>
      <c r="N24" s="150"/>
      <c r="O24" s="149"/>
      <c r="P24" s="150"/>
      <c r="Q24" s="150"/>
      <c r="R24" s="97"/>
      <c r="S24" s="157"/>
      <c r="T24" s="157"/>
      <c r="U24" s="157"/>
      <c r="V24" s="157"/>
      <c r="W24" s="157"/>
      <c r="X24" s="157"/>
      <c r="Y24" s="157"/>
      <c r="Z24" s="157"/>
      <c r="AA24" s="157"/>
      <c r="AB24" s="157"/>
      <c r="AC24" s="157"/>
      <c r="AD24" s="157"/>
      <c r="AE24" s="157"/>
      <c r="AF24" s="176"/>
      <c r="AG24" s="149"/>
      <c r="AH24" s="150"/>
      <c r="AI24" s="150"/>
      <c r="AJ24" s="97"/>
      <c r="AK24" s="479" t="s">
        <v>100</v>
      </c>
      <c r="AL24" s="480"/>
      <c r="AM24" s="480"/>
      <c r="AN24" s="480"/>
      <c r="AO24" s="480"/>
      <c r="AP24" s="480"/>
      <c r="AQ24" s="480"/>
      <c r="AR24" s="481"/>
      <c r="AS24" s="161"/>
      <c r="AT24" s="161"/>
      <c r="AU24" s="161"/>
      <c r="AV24" s="161"/>
      <c r="AW24" s="161"/>
      <c r="AX24" s="161"/>
      <c r="AY24" s="161"/>
      <c r="AZ24" s="161"/>
      <c r="BA24" s="161"/>
      <c r="BB24" s="177"/>
      <c r="BC24" s="149"/>
      <c r="BD24" s="150"/>
      <c r="BE24" s="150"/>
      <c r="BF24" s="97"/>
      <c r="BG24" s="161"/>
      <c r="BH24" s="161"/>
      <c r="BI24" s="161"/>
      <c r="BJ24" s="161"/>
      <c r="BK24" s="479" t="s">
        <v>103</v>
      </c>
      <c r="BL24" s="480"/>
      <c r="BM24" s="480"/>
      <c r="BN24" s="480"/>
      <c r="BO24" s="480"/>
      <c r="BP24" s="481"/>
      <c r="BQ24" s="161"/>
      <c r="BR24" s="161"/>
      <c r="BS24" s="161"/>
      <c r="BT24" s="161"/>
      <c r="BU24" s="161"/>
      <c r="BV24" s="161"/>
      <c r="BW24" s="161"/>
      <c r="BX24" s="161"/>
      <c r="BY24" s="163"/>
      <c r="BZ24" s="630" t="s">
        <v>142</v>
      </c>
      <c r="CA24" s="523"/>
      <c r="CB24" s="523"/>
      <c r="CC24" s="523"/>
      <c r="CD24" s="523"/>
      <c r="CE24" s="523"/>
      <c r="CF24" s="633"/>
      <c r="CG24" s="471"/>
      <c r="CH24" s="217" t="s">
        <v>138</v>
      </c>
      <c r="CI24" s="471"/>
      <c r="CJ24" s="471"/>
      <c r="CK24" s="410" t="s">
        <v>139</v>
      </c>
    </row>
    <row r="25" spans="1:90" ht="3" customHeight="1" x14ac:dyDescent="0.15">
      <c r="B25" s="200"/>
      <c r="C25" s="197"/>
      <c r="D25" s="178"/>
      <c r="E25" s="197"/>
      <c r="F25" s="197"/>
      <c r="G25" s="178"/>
      <c r="H25" s="97"/>
      <c r="I25" s="96"/>
      <c r="J25" s="96"/>
      <c r="K25" s="96"/>
      <c r="L25" s="97"/>
      <c r="M25" s="96"/>
      <c r="N25" s="96"/>
      <c r="O25" s="95"/>
      <c r="P25" s="97"/>
      <c r="Q25" s="96"/>
      <c r="R25" s="97"/>
      <c r="S25" s="96"/>
      <c r="T25" s="97"/>
      <c r="U25" s="96"/>
      <c r="V25" s="96"/>
      <c r="W25" s="96"/>
      <c r="X25" s="96"/>
      <c r="Y25" s="95"/>
      <c r="Z25" s="96"/>
      <c r="AA25" s="96"/>
      <c r="AB25" s="97"/>
      <c r="AC25" s="96"/>
      <c r="AD25" s="96"/>
      <c r="AE25" s="96"/>
      <c r="AF25" s="97"/>
      <c r="AG25" s="95"/>
      <c r="AH25" s="97"/>
      <c r="AI25" s="96"/>
      <c r="AJ25" s="97"/>
      <c r="AK25" s="95"/>
      <c r="AL25" s="96"/>
      <c r="AM25" s="96"/>
      <c r="AN25" s="96"/>
      <c r="AO25" s="95"/>
      <c r="AP25" s="96"/>
      <c r="AQ25" s="96"/>
      <c r="AR25" s="97"/>
      <c r="AS25" s="96"/>
      <c r="AT25" s="96"/>
      <c r="AU25" s="96"/>
      <c r="AV25" s="97"/>
      <c r="AW25" s="96"/>
      <c r="AX25" s="96"/>
      <c r="AY25" s="96"/>
      <c r="AZ25" s="97"/>
      <c r="BA25" s="96"/>
      <c r="BB25" s="97"/>
      <c r="BC25" s="95"/>
      <c r="BD25" s="97"/>
      <c r="BE25" s="96"/>
      <c r="BF25" s="97"/>
      <c r="BG25" s="96"/>
      <c r="BH25" s="97"/>
      <c r="BI25" s="96"/>
      <c r="BJ25" s="96"/>
      <c r="BK25" s="95"/>
      <c r="BL25" s="96"/>
      <c r="BM25" s="95"/>
      <c r="BN25" s="96"/>
      <c r="BO25" s="96"/>
      <c r="BP25" s="97"/>
      <c r="BQ25" s="96"/>
      <c r="BR25" s="96"/>
      <c r="BS25" s="96"/>
      <c r="BT25" s="97"/>
      <c r="BU25" s="96"/>
      <c r="BV25" s="96"/>
      <c r="BW25" s="96"/>
      <c r="BX25" s="96"/>
      <c r="BY25" s="179"/>
      <c r="BZ25" s="630"/>
      <c r="CA25" s="523"/>
      <c r="CB25" s="523"/>
      <c r="CC25" s="523"/>
      <c r="CD25" s="523"/>
      <c r="CE25" s="523"/>
      <c r="CF25" s="634"/>
      <c r="CG25" s="424"/>
      <c r="CH25" s="218"/>
      <c r="CI25" s="424"/>
      <c r="CJ25" s="424"/>
      <c r="CK25" s="411"/>
    </row>
    <row r="26" spans="1:90" ht="3" customHeight="1" thickBot="1" x14ac:dyDescent="0.2">
      <c r="B26" s="205"/>
      <c r="C26" s="198"/>
      <c r="D26" s="180"/>
      <c r="E26" s="198"/>
      <c r="F26" s="198"/>
      <c r="G26" s="180"/>
      <c r="H26" s="100"/>
      <c r="I26" s="98"/>
      <c r="J26" s="99"/>
      <c r="K26" s="98"/>
      <c r="L26" s="99"/>
      <c r="M26" s="98"/>
      <c r="N26" s="99"/>
      <c r="O26" s="98"/>
      <c r="P26" s="100"/>
      <c r="Q26" s="99"/>
      <c r="R26" s="100"/>
      <c r="S26" s="99"/>
      <c r="T26" s="99"/>
      <c r="U26" s="98"/>
      <c r="V26" s="99"/>
      <c r="W26" s="98"/>
      <c r="X26" s="99"/>
      <c r="Y26" s="98"/>
      <c r="Z26" s="99"/>
      <c r="AA26" s="98"/>
      <c r="AB26" s="99"/>
      <c r="AC26" s="98"/>
      <c r="AD26" s="99"/>
      <c r="AE26" s="98"/>
      <c r="AF26" s="100"/>
      <c r="AG26" s="98"/>
      <c r="AH26" s="100"/>
      <c r="AI26" s="99"/>
      <c r="AJ26" s="100"/>
      <c r="AK26" s="98"/>
      <c r="AL26" s="99"/>
      <c r="AM26" s="98"/>
      <c r="AN26" s="99"/>
      <c r="AO26" s="98"/>
      <c r="AP26" s="100"/>
      <c r="AQ26" s="99"/>
      <c r="AR26" s="100"/>
      <c r="AS26" s="99"/>
      <c r="AT26" s="99"/>
      <c r="AU26" s="98"/>
      <c r="AV26" s="99"/>
      <c r="AW26" s="98"/>
      <c r="AX26" s="99"/>
      <c r="AY26" s="98"/>
      <c r="AZ26" s="100"/>
      <c r="BA26" s="99"/>
      <c r="BB26" s="100"/>
      <c r="BC26" s="98"/>
      <c r="BD26" s="100"/>
      <c r="BE26" s="99"/>
      <c r="BF26" s="100"/>
      <c r="BG26" s="99"/>
      <c r="BH26" s="100"/>
      <c r="BI26" s="99"/>
      <c r="BJ26" s="99"/>
      <c r="BK26" s="98"/>
      <c r="BL26" s="99"/>
      <c r="BM26" s="98"/>
      <c r="BN26" s="99"/>
      <c r="BO26" s="98"/>
      <c r="BP26" s="99"/>
      <c r="BQ26" s="98"/>
      <c r="BR26" s="100"/>
      <c r="BS26" s="99"/>
      <c r="BT26" s="100"/>
      <c r="BU26" s="99"/>
      <c r="BV26" s="99"/>
      <c r="BW26" s="98"/>
      <c r="BX26" s="99"/>
      <c r="BY26" s="181"/>
      <c r="BZ26" s="631"/>
      <c r="CA26" s="632"/>
      <c r="CB26" s="632"/>
      <c r="CC26" s="632"/>
      <c r="CD26" s="632"/>
      <c r="CE26" s="632"/>
      <c r="CF26" s="635"/>
      <c r="CG26" s="412"/>
      <c r="CH26" s="219"/>
      <c r="CI26" s="412"/>
      <c r="CJ26" s="412"/>
      <c r="CK26" s="248"/>
    </row>
    <row r="27" spans="1:90" s="183" customFormat="1" ht="19.5" customHeight="1" thickBot="1" x14ac:dyDescent="0.2">
      <c r="A27" s="92"/>
      <c r="B27" s="461" t="s">
        <v>18</v>
      </c>
      <c r="C27" s="217"/>
      <c r="D27" s="462"/>
      <c r="E27" s="492" t="s">
        <v>15</v>
      </c>
      <c r="F27" s="463"/>
      <c r="G27" s="464"/>
      <c r="H27" s="102"/>
      <c r="I27" s="453" t="s">
        <v>105</v>
      </c>
      <c r="J27" s="454"/>
      <c r="K27" s="456" t="s">
        <v>42</v>
      </c>
      <c r="L27" s="454"/>
      <c r="M27" s="453" t="s">
        <v>47</v>
      </c>
      <c r="N27" s="454"/>
      <c r="O27" s="140"/>
      <c r="P27" s="141"/>
      <c r="Q27" s="141"/>
      <c r="R27" s="142"/>
      <c r="S27" s="456" t="s">
        <v>42</v>
      </c>
      <c r="T27" s="453"/>
      <c r="U27" s="493" t="s">
        <v>106</v>
      </c>
      <c r="V27" s="471"/>
      <c r="W27" s="471"/>
      <c r="X27" s="471"/>
      <c r="Y27" s="471"/>
      <c r="Z27" s="471"/>
      <c r="AA27" s="471"/>
      <c r="AB27" s="471"/>
      <c r="AC27" s="471"/>
      <c r="AD27" s="471"/>
      <c r="AE27" s="471"/>
      <c r="AF27" s="472"/>
      <c r="AG27" s="140"/>
      <c r="AH27" s="141"/>
      <c r="AI27" s="141"/>
      <c r="AJ27" s="142"/>
      <c r="AK27" s="493" t="s">
        <v>108</v>
      </c>
      <c r="AL27" s="471"/>
      <c r="AM27" s="471"/>
      <c r="AN27" s="471"/>
      <c r="AO27" s="471"/>
      <c r="AP27" s="471"/>
      <c r="AQ27" s="471"/>
      <c r="AR27" s="472"/>
      <c r="AS27" s="493" t="s">
        <v>110</v>
      </c>
      <c r="AT27" s="471"/>
      <c r="AU27" s="471"/>
      <c r="AV27" s="471"/>
      <c r="AW27" s="471"/>
      <c r="AX27" s="471"/>
      <c r="AY27" s="471"/>
      <c r="AZ27" s="471"/>
      <c r="BA27" s="471"/>
      <c r="BB27" s="472"/>
      <c r="BC27" s="140"/>
      <c r="BD27" s="141"/>
      <c r="BE27" s="141"/>
      <c r="BF27" s="142"/>
      <c r="BG27" s="499" t="s">
        <v>115</v>
      </c>
      <c r="BH27" s="500"/>
      <c r="BI27" s="493" t="s">
        <v>116</v>
      </c>
      <c r="BJ27" s="471"/>
      <c r="BK27" s="471"/>
      <c r="BL27" s="471"/>
      <c r="BM27" s="471"/>
      <c r="BN27" s="472"/>
      <c r="BO27" s="470" t="s">
        <v>53</v>
      </c>
      <c r="BP27" s="471"/>
      <c r="BQ27" s="471"/>
      <c r="BR27" s="471"/>
      <c r="BS27" s="473" t="s">
        <v>120</v>
      </c>
      <c r="BT27" s="494"/>
      <c r="BU27" s="494"/>
      <c r="BV27" s="495"/>
      <c r="BW27" s="453" t="s">
        <v>13</v>
      </c>
      <c r="BX27" s="453"/>
      <c r="BY27" s="182"/>
      <c r="BZ27" s="465" t="s">
        <v>73</v>
      </c>
      <c r="CA27" s="466"/>
      <c r="CB27" s="467"/>
      <c r="CC27" s="144" t="s">
        <v>8</v>
      </c>
      <c r="CD27" s="468">
        <v>40</v>
      </c>
      <c r="CE27" s="469"/>
      <c r="CF27" s="145" t="s">
        <v>9</v>
      </c>
      <c r="CG27" s="468">
        <v>39</v>
      </c>
      <c r="CH27" s="469"/>
      <c r="CI27" s="146" t="s">
        <v>16</v>
      </c>
      <c r="CJ27" s="446">
        <f>IF(CD27+CG27=0,"",CD27+CG27)</f>
        <v>79</v>
      </c>
      <c r="CK27" s="447"/>
    </row>
    <row r="28" spans="1:90" s="183" customFormat="1" ht="19.5" customHeight="1" x14ac:dyDescent="0.15">
      <c r="A28" s="92"/>
      <c r="B28" s="423">
        <f>IF(B20&lt;&gt;0,MONTH(DATE(1988+$I$8,$M$8,$Q$8)+1),"")</f>
        <v>1</v>
      </c>
      <c r="C28" s="424"/>
      <c r="D28" s="425"/>
      <c r="E28" s="483"/>
      <c r="F28" s="428"/>
      <c r="G28" s="429"/>
      <c r="H28" s="169"/>
      <c r="I28" s="437"/>
      <c r="J28" s="455"/>
      <c r="K28" s="457"/>
      <c r="L28" s="455"/>
      <c r="M28" s="437"/>
      <c r="N28" s="455"/>
      <c r="O28" s="149"/>
      <c r="P28" s="150"/>
      <c r="Q28" s="150"/>
      <c r="R28" s="97"/>
      <c r="S28" s="457"/>
      <c r="T28" s="437"/>
      <c r="U28" s="441"/>
      <c r="V28" s="442"/>
      <c r="W28" s="442"/>
      <c r="X28" s="442"/>
      <c r="Y28" s="442"/>
      <c r="Z28" s="442"/>
      <c r="AA28" s="442"/>
      <c r="AB28" s="442"/>
      <c r="AC28" s="442"/>
      <c r="AD28" s="442"/>
      <c r="AE28" s="442"/>
      <c r="AF28" s="443"/>
      <c r="AG28" s="149"/>
      <c r="AH28" s="150"/>
      <c r="AI28" s="150"/>
      <c r="AJ28" s="97"/>
      <c r="AK28" s="441"/>
      <c r="AL28" s="442"/>
      <c r="AM28" s="442"/>
      <c r="AN28" s="442"/>
      <c r="AO28" s="442"/>
      <c r="AP28" s="442"/>
      <c r="AQ28" s="442"/>
      <c r="AR28" s="443"/>
      <c r="AS28" s="441"/>
      <c r="AT28" s="442"/>
      <c r="AU28" s="442"/>
      <c r="AV28" s="442"/>
      <c r="AW28" s="442"/>
      <c r="AX28" s="442"/>
      <c r="AY28" s="442"/>
      <c r="AZ28" s="442"/>
      <c r="BA28" s="442"/>
      <c r="BB28" s="443"/>
      <c r="BC28" s="149"/>
      <c r="BD28" s="150"/>
      <c r="BE28" s="150"/>
      <c r="BF28" s="97"/>
      <c r="BG28" s="501"/>
      <c r="BH28" s="502"/>
      <c r="BI28" s="441"/>
      <c r="BJ28" s="442"/>
      <c r="BK28" s="442"/>
      <c r="BL28" s="442"/>
      <c r="BM28" s="442"/>
      <c r="BN28" s="443"/>
      <c r="BO28" s="441"/>
      <c r="BP28" s="442"/>
      <c r="BQ28" s="442"/>
      <c r="BR28" s="442"/>
      <c r="BS28" s="496"/>
      <c r="BT28" s="497"/>
      <c r="BU28" s="497"/>
      <c r="BV28" s="498"/>
      <c r="BW28" s="437"/>
      <c r="BX28" s="437"/>
      <c r="BY28" s="101"/>
      <c r="BZ28" s="448" t="s">
        <v>72</v>
      </c>
      <c r="CA28" s="449"/>
      <c r="CB28" s="450"/>
      <c r="CC28" s="451" t="s">
        <v>10</v>
      </c>
      <c r="CD28" s="449"/>
      <c r="CE28" s="450"/>
      <c r="CF28" s="451" t="s">
        <v>11</v>
      </c>
      <c r="CG28" s="449"/>
      <c r="CH28" s="450"/>
      <c r="CI28" s="449" t="s">
        <v>12</v>
      </c>
      <c r="CJ28" s="449"/>
      <c r="CK28" s="452"/>
    </row>
    <row r="29" spans="1:90" s="183" customFormat="1" ht="19.5" customHeight="1" thickBot="1" x14ac:dyDescent="0.2">
      <c r="A29" s="92"/>
      <c r="B29" s="377" t="s">
        <v>22</v>
      </c>
      <c r="C29" s="218"/>
      <c r="D29" s="378"/>
      <c r="E29" s="152"/>
      <c r="F29" s="115"/>
      <c r="G29" s="153" t="s">
        <v>24</v>
      </c>
      <c r="H29" s="184"/>
      <c r="I29" s="158"/>
      <c r="J29" s="159"/>
      <c r="K29" s="160"/>
      <c r="L29" s="159"/>
      <c r="M29" s="158"/>
      <c r="N29" s="176"/>
      <c r="O29" s="156" t="s">
        <v>79</v>
      </c>
      <c r="P29" s="212"/>
      <c r="Q29" s="212"/>
      <c r="R29" s="213"/>
      <c r="S29" s="160"/>
      <c r="T29" s="158"/>
      <c r="U29" s="458" t="s">
        <v>107</v>
      </c>
      <c r="V29" s="459"/>
      <c r="W29" s="459"/>
      <c r="X29" s="459"/>
      <c r="Y29" s="459"/>
      <c r="Z29" s="459"/>
      <c r="AA29" s="459"/>
      <c r="AB29" s="459"/>
      <c r="AC29" s="459"/>
      <c r="AD29" s="459"/>
      <c r="AE29" s="459"/>
      <c r="AF29" s="460"/>
      <c r="AG29" s="156" t="s">
        <v>79</v>
      </c>
      <c r="AH29" s="484" t="s">
        <v>154</v>
      </c>
      <c r="AI29" s="484"/>
      <c r="AJ29" s="485"/>
      <c r="AK29" s="458" t="s">
        <v>109</v>
      </c>
      <c r="AL29" s="459"/>
      <c r="AM29" s="459"/>
      <c r="AN29" s="459"/>
      <c r="AO29" s="459"/>
      <c r="AP29" s="459"/>
      <c r="AQ29" s="459"/>
      <c r="AR29" s="460"/>
      <c r="AS29" s="458" t="s">
        <v>46</v>
      </c>
      <c r="AT29" s="459"/>
      <c r="AU29" s="459"/>
      <c r="AV29" s="459"/>
      <c r="AW29" s="459"/>
      <c r="AX29" s="459"/>
      <c r="AY29" s="459"/>
      <c r="AZ29" s="459"/>
      <c r="BA29" s="459"/>
      <c r="BB29" s="460"/>
      <c r="BC29" s="156" t="s">
        <v>79</v>
      </c>
      <c r="BD29" s="484"/>
      <c r="BE29" s="484"/>
      <c r="BF29" s="485"/>
      <c r="BG29" s="185"/>
      <c r="BH29" s="176"/>
      <c r="BI29" s="458" t="s">
        <v>117</v>
      </c>
      <c r="BJ29" s="459"/>
      <c r="BK29" s="459"/>
      <c r="BL29" s="459"/>
      <c r="BM29" s="459"/>
      <c r="BN29" s="460"/>
      <c r="BO29" s="158"/>
      <c r="BP29" s="158"/>
      <c r="BQ29" s="158"/>
      <c r="BR29" s="158"/>
      <c r="BS29" s="458" t="s">
        <v>132</v>
      </c>
      <c r="BT29" s="459"/>
      <c r="BU29" s="459"/>
      <c r="BV29" s="460"/>
      <c r="BW29" s="157"/>
      <c r="BX29" s="157"/>
      <c r="BY29" s="186"/>
      <c r="BZ29" s="444" t="s">
        <v>136</v>
      </c>
      <c r="CA29" s="445"/>
      <c r="CB29" s="445"/>
      <c r="CC29" s="419"/>
      <c r="CD29" s="420"/>
      <c r="CE29" s="421"/>
      <c r="CF29" s="419"/>
      <c r="CG29" s="420"/>
      <c r="CH29" s="421"/>
      <c r="CI29" s="420"/>
      <c r="CJ29" s="420"/>
      <c r="CK29" s="422"/>
    </row>
    <row r="30" spans="1:90" s="183" customFormat="1" ht="19.5" customHeight="1" thickTop="1" x14ac:dyDescent="0.15">
      <c r="A30" s="92"/>
      <c r="B30" s="423">
        <f>IF(B20&lt;&gt;0,DAY(DATE(1989+$I$8,$M$8,$Q$8)+1),"")</f>
        <v>2</v>
      </c>
      <c r="C30" s="424"/>
      <c r="D30" s="425"/>
      <c r="E30" s="482" t="s">
        <v>17</v>
      </c>
      <c r="F30" s="426"/>
      <c r="G30" s="427"/>
      <c r="H30" s="164"/>
      <c r="I30" s="164"/>
      <c r="J30" s="164"/>
      <c r="K30" s="164"/>
      <c r="L30" s="164"/>
      <c r="M30" s="164"/>
      <c r="N30" s="165"/>
      <c r="O30" s="149"/>
      <c r="P30" s="150"/>
      <c r="Q30" s="150"/>
      <c r="R30" s="97"/>
      <c r="S30" s="164"/>
      <c r="T30" s="164"/>
      <c r="U30" s="486" t="s">
        <v>123</v>
      </c>
      <c r="V30" s="487"/>
      <c r="W30" s="487"/>
      <c r="X30" s="487"/>
      <c r="Y30" s="487"/>
      <c r="Z30" s="487"/>
      <c r="AA30" s="487"/>
      <c r="AB30" s="488"/>
      <c r="AC30" s="486" t="s">
        <v>124</v>
      </c>
      <c r="AD30" s="439"/>
      <c r="AE30" s="439"/>
      <c r="AF30" s="440"/>
      <c r="AG30" s="149"/>
      <c r="AH30" s="150"/>
      <c r="AI30" s="150"/>
      <c r="AJ30" s="97"/>
      <c r="AK30" s="438" t="s">
        <v>121</v>
      </c>
      <c r="AL30" s="439"/>
      <c r="AM30" s="439"/>
      <c r="AN30" s="439"/>
      <c r="AO30" s="439"/>
      <c r="AP30" s="439"/>
      <c r="AQ30" s="439"/>
      <c r="AR30" s="440"/>
      <c r="AS30" s="96"/>
      <c r="AT30" s="164"/>
      <c r="AU30" s="164"/>
      <c r="AV30" s="164"/>
      <c r="AW30" s="164"/>
      <c r="AX30" s="164"/>
      <c r="AY30" s="164"/>
      <c r="AZ30" s="164"/>
      <c r="BA30" s="164"/>
      <c r="BB30" s="165"/>
      <c r="BC30" s="149"/>
      <c r="BD30" s="150"/>
      <c r="BE30" s="150"/>
      <c r="BF30" s="97"/>
      <c r="BG30" s="187"/>
      <c r="BH30" s="165"/>
      <c r="BI30" s="486" t="s">
        <v>118</v>
      </c>
      <c r="BJ30" s="439"/>
      <c r="BK30" s="439"/>
      <c r="BL30" s="439"/>
      <c r="BM30" s="439"/>
      <c r="BN30" s="440"/>
      <c r="BO30" s="164"/>
      <c r="BP30" s="164"/>
      <c r="BQ30" s="164"/>
      <c r="BR30" s="164"/>
      <c r="BS30" s="164"/>
      <c r="BT30" s="164"/>
      <c r="BU30" s="164"/>
      <c r="BV30" s="164"/>
      <c r="BW30" s="164"/>
      <c r="BX30" s="164"/>
      <c r="BY30" s="188"/>
      <c r="BZ30" s="430" t="s">
        <v>137</v>
      </c>
      <c r="CA30" s="431"/>
      <c r="CB30" s="431"/>
      <c r="CC30" s="432"/>
      <c r="CD30" s="433"/>
      <c r="CE30" s="434"/>
      <c r="CF30" s="432">
        <v>82</v>
      </c>
      <c r="CG30" s="433"/>
      <c r="CH30" s="434"/>
      <c r="CI30" s="433"/>
      <c r="CJ30" s="433"/>
      <c r="CK30" s="435"/>
    </row>
    <row r="31" spans="1:90" s="183" customFormat="1" ht="19.5" customHeight="1" thickBot="1" x14ac:dyDescent="0.2">
      <c r="A31" s="92"/>
      <c r="B31" s="377" t="s">
        <v>23</v>
      </c>
      <c r="C31" s="218"/>
      <c r="D31" s="378"/>
      <c r="E31" s="483"/>
      <c r="F31" s="428"/>
      <c r="G31" s="429"/>
      <c r="H31" s="169"/>
      <c r="I31" s="169"/>
      <c r="J31" s="169"/>
      <c r="K31" s="96"/>
      <c r="L31" s="96"/>
      <c r="M31" s="96"/>
      <c r="N31" s="189"/>
      <c r="O31" s="156" t="s">
        <v>79</v>
      </c>
      <c r="P31" s="484" t="s">
        <v>143</v>
      </c>
      <c r="Q31" s="484"/>
      <c r="R31" s="485"/>
      <c r="S31" s="169"/>
      <c r="T31" s="169"/>
      <c r="U31" s="489"/>
      <c r="V31" s="490"/>
      <c r="W31" s="490"/>
      <c r="X31" s="490"/>
      <c r="Y31" s="490"/>
      <c r="Z31" s="490"/>
      <c r="AA31" s="490"/>
      <c r="AB31" s="491"/>
      <c r="AC31" s="441"/>
      <c r="AD31" s="442"/>
      <c r="AE31" s="442"/>
      <c r="AF31" s="443"/>
      <c r="AG31" s="156" t="s">
        <v>79</v>
      </c>
      <c r="AH31" s="212"/>
      <c r="AI31" s="212"/>
      <c r="AJ31" s="213"/>
      <c r="AK31" s="441"/>
      <c r="AL31" s="442"/>
      <c r="AM31" s="442"/>
      <c r="AN31" s="442"/>
      <c r="AO31" s="442"/>
      <c r="AP31" s="442"/>
      <c r="AQ31" s="442"/>
      <c r="AR31" s="443"/>
      <c r="AS31" s="96"/>
      <c r="AT31" s="96"/>
      <c r="AU31" s="169"/>
      <c r="AV31" s="169"/>
      <c r="AW31" s="169"/>
      <c r="AX31" s="169"/>
      <c r="AY31" s="169"/>
      <c r="AZ31" s="169"/>
      <c r="BA31" s="96"/>
      <c r="BB31" s="97"/>
      <c r="BC31" s="156" t="s">
        <v>79</v>
      </c>
      <c r="BD31" s="484" t="s">
        <v>143</v>
      </c>
      <c r="BE31" s="484"/>
      <c r="BF31" s="485"/>
      <c r="BG31" s="95"/>
      <c r="BH31" s="97"/>
      <c r="BI31" s="441"/>
      <c r="BJ31" s="442"/>
      <c r="BK31" s="442"/>
      <c r="BL31" s="442"/>
      <c r="BM31" s="442"/>
      <c r="BN31" s="443"/>
      <c r="BO31" s="169"/>
      <c r="BP31" s="169"/>
      <c r="BQ31" s="96"/>
      <c r="BR31" s="96"/>
      <c r="BS31" s="96"/>
      <c r="BT31" s="96"/>
      <c r="BU31" s="96"/>
      <c r="BV31" s="96"/>
      <c r="BW31" s="96"/>
      <c r="BX31" s="96"/>
      <c r="BY31" s="101"/>
      <c r="BZ31" s="413" t="s">
        <v>16</v>
      </c>
      <c r="CA31" s="414"/>
      <c r="CB31" s="414"/>
      <c r="CC31" s="415" t="str">
        <f>IF(CC29+CC30=0,"",+CC29+CC30)</f>
        <v/>
      </c>
      <c r="CD31" s="416"/>
      <c r="CE31" s="417"/>
      <c r="CF31" s="415">
        <f t="shared" ref="CF31" si="2">IF(CF29+CF30=0,"",+CF29+CF30)</f>
        <v>82</v>
      </c>
      <c r="CG31" s="416"/>
      <c r="CH31" s="417"/>
      <c r="CI31" s="415" t="str">
        <f t="shared" ref="CI31" si="3">IF(CI29+CI30=0,"",+CI29+CI30)</f>
        <v/>
      </c>
      <c r="CJ31" s="416"/>
      <c r="CK31" s="418"/>
    </row>
    <row r="32" spans="1:90" s="183" customFormat="1" ht="19.5" customHeight="1" thickTop="1" x14ac:dyDescent="0.15">
      <c r="A32" s="92"/>
      <c r="B32" s="377" t="str">
        <f>IF(OR($I$8="",B28="",B30=""),"（   ）",TEXT(WEEKDAY(DATE(2018+$I$8,B28,B30)),"(aaa)"))</f>
        <v>(月)</v>
      </c>
      <c r="C32" s="218"/>
      <c r="D32" s="378"/>
      <c r="E32" s="190"/>
      <c r="F32" s="111"/>
      <c r="G32" s="175" t="s">
        <v>24</v>
      </c>
      <c r="H32" s="96"/>
      <c r="I32" s="157"/>
      <c r="J32" s="157"/>
      <c r="K32" s="157"/>
      <c r="L32" s="157"/>
      <c r="M32" s="157"/>
      <c r="N32" s="157"/>
      <c r="O32" s="149"/>
      <c r="P32" s="150"/>
      <c r="Q32" s="150"/>
      <c r="R32" s="97"/>
      <c r="S32" s="157"/>
      <c r="T32" s="157"/>
      <c r="U32" s="479" t="s">
        <v>100</v>
      </c>
      <c r="V32" s="480"/>
      <c r="W32" s="480"/>
      <c r="X32" s="480"/>
      <c r="Y32" s="480"/>
      <c r="Z32" s="480"/>
      <c r="AA32" s="480"/>
      <c r="AB32" s="481"/>
      <c r="AC32" s="479" t="s">
        <v>119</v>
      </c>
      <c r="AD32" s="480"/>
      <c r="AE32" s="480"/>
      <c r="AF32" s="481"/>
      <c r="AG32" s="149"/>
      <c r="AH32" s="150"/>
      <c r="AI32" s="150"/>
      <c r="AJ32" s="97"/>
      <c r="AK32" s="479" t="s">
        <v>122</v>
      </c>
      <c r="AL32" s="480"/>
      <c r="AM32" s="480"/>
      <c r="AN32" s="480"/>
      <c r="AO32" s="480"/>
      <c r="AP32" s="480"/>
      <c r="AQ32" s="480"/>
      <c r="AR32" s="481"/>
      <c r="AS32" s="157"/>
      <c r="AT32" s="157"/>
      <c r="AU32" s="157"/>
      <c r="AV32" s="157"/>
      <c r="AW32" s="157"/>
      <c r="AX32" s="157"/>
      <c r="AY32" s="157"/>
      <c r="AZ32" s="157"/>
      <c r="BA32" s="157"/>
      <c r="BB32" s="176"/>
      <c r="BC32" s="149"/>
      <c r="BD32" s="150"/>
      <c r="BE32" s="150"/>
      <c r="BF32" s="97"/>
      <c r="BG32" s="185"/>
      <c r="BH32" s="176"/>
      <c r="BI32" s="479" t="s">
        <v>119</v>
      </c>
      <c r="BJ32" s="480"/>
      <c r="BK32" s="480"/>
      <c r="BL32" s="480"/>
      <c r="BM32" s="480"/>
      <c r="BN32" s="481"/>
      <c r="BO32" s="157"/>
      <c r="BP32" s="157"/>
      <c r="BQ32" s="157"/>
      <c r="BR32" s="157"/>
      <c r="BS32" s="157"/>
      <c r="BT32" s="157"/>
      <c r="BU32" s="157"/>
      <c r="BV32" s="157"/>
      <c r="BW32" s="157"/>
      <c r="BX32" s="157"/>
      <c r="BY32" s="186"/>
      <c r="BZ32" s="630" t="s">
        <v>142</v>
      </c>
      <c r="CA32" s="523"/>
      <c r="CB32" s="523"/>
      <c r="CC32" s="523"/>
      <c r="CD32" s="523"/>
      <c r="CE32" s="523"/>
      <c r="CF32" s="633">
        <v>8</v>
      </c>
      <c r="CG32" s="471"/>
      <c r="CH32" s="217" t="s">
        <v>138</v>
      </c>
      <c r="CI32" s="471">
        <v>45</v>
      </c>
      <c r="CJ32" s="471"/>
      <c r="CK32" s="410" t="s">
        <v>139</v>
      </c>
    </row>
    <row r="33" spans="1:89" s="183" customFormat="1" ht="3" customHeight="1" x14ac:dyDescent="0.15">
      <c r="A33" s="92"/>
      <c r="B33" s="200"/>
      <c r="C33" s="197"/>
      <c r="D33" s="178"/>
      <c r="E33" s="197"/>
      <c r="F33" s="197"/>
      <c r="G33" s="178"/>
      <c r="H33" s="96"/>
      <c r="I33" s="95"/>
      <c r="J33" s="96"/>
      <c r="K33" s="96"/>
      <c r="L33" s="97"/>
      <c r="M33" s="96"/>
      <c r="N33" s="96"/>
      <c r="O33" s="95"/>
      <c r="P33" s="97"/>
      <c r="Q33" s="96"/>
      <c r="R33" s="97"/>
      <c r="S33" s="96"/>
      <c r="T33" s="97"/>
      <c r="U33" s="96"/>
      <c r="V33" s="96"/>
      <c r="W33" s="96"/>
      <c r="X33" s="96"/>
      <c r="Y33" s="95"/>
      <c r="Z33" s="96"/>
      <c r="AA33" s="96"/>
      <c r="AB33" s="97"/>
      <c r="AC33" s="96"/>
      <c r="AD33" s="96"/>
      <c r="AE33" s="96"/>
      <c r="AF33" s="97"/>
      <c r="AG33" s="95"/>
      <c r="AH33" s="97"/>
      <c r="AI33" s="96"/>
      <c r="AJ33" s="97"/>
      <c r="AK33" s="96"/>
      <c r="AL33" s="96"/>
      <c r="AM33" s="96"/>
      <c r="AN33" s="96"/>
      <c r="AO33" s="95"/>
      <c r="AP33" s="96"/>
      <c r="AQ33" s="96"/>
      <c r="AR33" s="97"/>
      <c r="AS33" s="96"/>
      <c r="AT33" s="96"/>
      <c r="AU33" s="96"/>
      <c r="AV33" s="97"/>
      <c r="AW33" s="96"/>
      <c r="AX33" s="96"/>
      <c r="AY33" s="96"/>
      <c r="AZ33" s="97"/>
      <c r="BA33" s="96"/>
      <c r="BB33" s="97"/>
      <c r="BC33" s="95"/>
      <c r="BD33" s="97"/>
      <c r="BE33" s="96"/>
      <c r="BF33" s="97"/>
      <c r="BG33" s="96"/>
      <c r="BH33" s="97"/>
      <c r="BI33" s="95"/>
      <c r="BJ33" s="96"/>
      <c r="BK33" s="96"/>
      <c r="BL33" s="96"/>
      <c r="BM33" s="95"/>
      <c r="BN33" s="97"/>
      <c r="BO33" s="96"/>
      <c r="BP33" s="97"/>
      <c r="BQ33" s="96"/>
      <c r="BR33" s="96"/>
      <c r="BS33" s="96"/>
      <c r="BT33" s="97"/>
      <c r="BU33" s="96"/>
      <c r="BV33" s="96"/>
      <c r="BW33" s="96"/>
      <c r="BX33" s="97"/>
      <c r="BY33" s="179"/>
      <c r="BZ33" s="630"/>
      <c r="CA33" s="523"/>
      <c r="CB33" s="523"/>
      <c r="CC33" s="523"/>
      <c r="CD33" s="523"/>
      <c r="CE33" s="523"/>
      <c r="CF33" s="634"/>
      <c r="CG33" s="424"/>
      <c r="CH33" s="218"/>
      <c r="CI33" s="424"/>
      <c r="CJ33" s="424"/>
      <c r="CK33" s="411"/>
    </row>
    <row r="34" spans="1:89" s="183" customFormat="1" ht="3" customHeight="1" thickBot="1" x14ac:dyDescent="0.2">
      <c r="A34" s="92"/>
      <c r="B34" s="205"/>
      <c r="C34" s="198"/>
      <c r="D34" s="180"/>
      <c r="E34" s="198"/>
      <c r="F34" s="198"/>
      <c r="G34" s="180"/>
      <c r="H34" s="99"/>
      <c r="I34" s="98"/>
      <c r="J34" s="100"/>
      <c r="K34" s="98"/>
      <c r="L34" s="99"/>
      <c r="M34" s="98"/>
      <c r="N34" s="99"/>
      <c r="O34" s="98"/>
      <c r="P34" s="100"/>
      <c r="Q34" s="99"/>
      <c r="R34" s="100"/>
      <c r="S34" s="99"/>
      <c r="T34" s="99"/>
      <c r="U34" s="98"/>
      <c r="V34" s="99"/>
      <c r="W34" s="98"/>
      <c r="X34" s="99"/>
      <c r="Y34" s="98"/>
      <c r="Z34" s="99"/>
      <c r="AA34" s="98"/>
      <c r="AB34" s="100"/>
      <c r="AC34" s="98"/>
      <c r="AD34" s="99"/>
      <c r="AE34" s="98"/>
      <c r="AF34" s="100"/>
      <c r="AG34" s="98"/>
      <c r="AH34" s="100"/>
      <c r="AI34" s="99"/>
      <c r="AJ34" s="100"/>
      <c r="AK34" s="99"/>
      <c r="AL34" s="99"/>
      <c r="AM34" s="98"/>
      <c r="AN34" s="99"/>
      <c r="AO34" s="98"/>
      <c r="AP34" s="100"/>
      <c r="AQ34" s="99"/>
      <c r="AR34" s="99"/>
      <c r="AS34" s="98"/>
      <c r="AT34" s="99"/>
      <c r="AU34" s="98"/>
      <c r="AV34" s="99"/>
      <c r="AW34" s="98"/>
      <c r="AX34" s="99"/>
      <c r="AY34" s="98"/>
      <c r="AZ34" s="99"/>
      <c r="BA34" s="98"/>
      <c r="BB34" s="100"/>
      <c r="BC34" s="98"/>
      <c r="BD34" s="100"/>
      <c r="BE34" s="99"/>
      <c r="BF34" s="100"/>
      <c r="BG34" s="99"/>
      <c r="BH34" s="99"/>
      <c r="BI34" s="98"/>
      <c r="BJ34" s="100"/>
      <c r="BK34" s="99"/>
      <c r="BL34" s="99"/>
      <c r="BM34" s="98"/>
      <c r="BN34" s="99"/>
      <c r="BO34" s="98"/>
      <c r="BP34" s="100"/>
      <c r="BQ34" s="99"/>
      <c r="BR34" s="99"/>
      <c r="BS34" s="98"/>
      <c r="BT34" s="100"/>
      <c r="BU34" s="99"/>
      <c r="BV34" s="100"/>
      <c r="BW34" s="99"/>
      <c r="BX34" s="100"/>
      <c r="BY34" s="181"/>
      <c r="BZ34" s="631"/>
      <c r="CA34" s="632"/>
      <c r="CB34" s="632"/>
      <c r="CC34" s="632"/>
      <c r="CD34" s="632"/>
      <c r="CE34" s="632"/>
      <c r="CF34" s="635"/>
      <c r="CG34" s="412"/>
      <c r="CH34" s="219"/>
      <c r="CI34" s="412"/>
      <c r="CJ34" s="412"/>
      <c r="CK34" s="248"/>
    </row>
    <row r="35" spans="1:89" s="183" customFormat="1" ht="19.5" customHeight="1" thickBot="1" x14ac:dyDescent="0.2">
      <c r="A35" s="92"/>
      <c r="B35" s="461" t="s">
        <v>19</v>
      </c>
      <c r="C35" s="217"/>
      <c r="D35" s="462"/>
      <c r="E35" s="463" t="s">
        <v>15</v>
      </c>
      <c r="F35" s="463"/>
      <c r="G35" s="464"/>
      <c r="H35" s="102"/>
      <c r="I35" s="453" t="s">
        <v>105</v>
      </c>
      <c r="J35" s="454"/>
      <c r="K35" s="456" t="s">
        <v>42</v>
      </c>
      <c r="L35" s="454"/>
      <c r="M35" s="453" t="s">
        <v>47</v>
      </c>
      <c r="N35" s="454"/>
      <c r="O35" s="140"/>
      <c r="P35" s="141"/>
      <c r="Q35" s="141"/>
      <c r="R35" s="142"/>
      <c r="S35" s="456" t="s">
        <v>125</v>
      </c>
      <c r="T35" s="453"/>
      <c r="U35" s="470" t="s">
        <v>126</v>
      </c>
      <c r="V35" s="471"/>
      <c r="W35" s="471"/>
      <c r="X35" s="471"/>
      <c r="Y35" s="471"/>
      <c r="Z35" s="471"/>
      <c r="AA35" s="471"/>
      <c r="AB35" s="471"/>
      <c r="AC35" s="471"/>
      <c r="AD35" s="471"/>
      <c r="AE35" s="471"/>
      <c r="AF35" s="472"/>
      <c r="AG35" s="140"/>
      <c r="AH35" s="141"/>
      <c r="AI35" s="141"/>
      <c r="AJ35" s="142"/>
      <c r="AK35" s="473" t="s">
        <v>128</v>
      </c>
      <c r="AL35" s="474"/>
      <c r="AM35" s="474"/>
      <c r="AN35" s="474"/>
      <c r="AO35" s="474"/>
      <c r="AP35" s="475"/>
      <c r="AQ35" s="627" t="s">
        <v>130</v>
      </c>
      <c r="AR35" s="500"/>
      <c r="AS35" s="456" t="s">
        <v>44</v>
      </c>
      <c r="AT35" s="454"/>
      <c r="AU35" s="453" t="s">
        <v>45</v>
      </c>
      <c r="AV35" s="453"/>
      <c r="AW35" s="102"/>
      <c r="AX35" s="102"/>
      <c r="AY35" s="102"/>
      <c r="AZ35" s="102"/>
      <c r="BA35" s="102"/>
      <c r="BB35" s="142"/>
      <c r="BC35" s="140"/>
      <c r="BD35" s="141"/>
      <c r="BE35" s="141"/>
      <c r="BF35" s="142"/>
      <c r="BG35" s="102"/>
      <c r="BH35" s="102"/>
      <c r="BI35" s="102"/>
      <c r="BJ35" s="102"/>
      <c r="BK35" s="102"/>
      <c r="BL35" s="102"/>
      <c r="BM35" s="102"/>
      <c r="BN35" s="102"/>
      <c r="BO35" s="102"/>
      <c r="BP35" s="102"/>
      <c r="BQ35" s="102"/>
      <c r="BR35" s="102"/>
      <c r="BS35" s="102"/>
      <c r="BT35" s="102"/>
      <c r="BU35" s="102"/>
      <c r="BV35" s="102"/>
      <c r="BW35" s="102"/>
      <c r="BX35" s="102"/>
      <c r="BY35" s="182"/>
      <c r="BZ35" s="465" t="s">
        <v>73</v>
      </c>
      <c r="CA35" s="466"/>
      <c r="CB35" s="467"/>
      <c r="CC35" s="144" t="s">
        <v>8</v>
      </c>
      <c r="CD35" s="468"/>
      <c r="CE35" s="469"/>
      <c r="CF35" s="145" t="s">
        <v>9</v>
      </c>
      <c r="CG35" s="468"/>
      <c r="CH35" s="469"/>
      <c r="CI35" s="146" t="s">
        <v>16</v>
      </c>
      <c r="CJ35" s="446" t="str">
        <f>IF(CD35+CG35=0,"",CD35+CG35)</f>
        <v/>
      </c>
      <c r="CK35" s="447"/>
    </row>
    <row r="36" spans="1:89" s="183" customFormat="1" ht="19.5" customHeight="1" x14ac:dyDescent="0.15">
      <c r="A36" s="92"/>
      <c r="B36" s="423">
        <f>IF(B20&lt;&gt;0,MONTH(DATE(1988+$I$8,$M$8,$Q$8)+2),"")</f>
        <v>1</v>
      </c>
      <c r="C36" s="424"/>
      <c r="D36" s="425"/>
      <c r="E36" s="428"/>
      <c r="F36" s="428"/>
      <c r="G36" s="429"/>
      <c r="H36" s="169"/>
      <c r="I36" s="437"/>
      <c r="J36" s="455"/>
      <c r="K36" s="457"/>
      <c r="L36" s="455"/>
      <c r="M36" s="437"/>
      <c r="N36" s="455"/>
      <c r="O36" s="149"/>
      <c r="P36" s="150"/>
      <c r="Q36" s="150"/>
      <c r="R36" s="97"/>
      <c r="S36" s="457"/>
      <c r="T36" s="437"/>
      <c r="U36" s="441"/>
      <c r="V36" s="442"/>
      <c r="W36" s="442"/>
      <c r="X36" s="442"/>
      <c r="Y36" s="442"/>
      <c r="Z36" s="442"/>
      <c r="AA36" s="442"/>
      <c r="AB36" s="442"/>
      <c r="AC36" s="442"/>
      <c r="AD36" s="442"/>
      <c r="AE36" s="442"/>
      <c r="AF36" s="443"/>
      <c r="AG36" s="149"/>
      <c r="AH36" s="150"/>
      <c r="AI36" s="150"/>
      <c r="AJ36" s="97"/>
      <c r="AK36" s="476"/>
      <c r="AL36" s="477"/>
      <c r="AM36" s="477"/>
      <c r="AN36" s="477"/>
      <c r="AO36" s="477"/>
      <c r="AP36" s="478"/>
      <c r="AQ36" s="501"/>
      <c r="AR36" s="502"/>
      <c r="AS36" s="457"/>
      <c r="AT36" s="455"/>
      <c r="AU36" s="437"/>
      <c r="AV36" s="437"/>
      <c r="AW36" s="169"/>
      <c r="AX36" s="169"/>
      <c r="AY36" s="169"/>
      <c r="AZ36" s="169"/>
      <c r="BA36" s="96"/>
      <c r="BB36" s="97"/>
      <c r="BC36" s="149"/>
      <c r="BD36" s="150"/>
      <c r="BE36" s="150"/>
      <c r="BF36" s="97"/>
      <c r="BG36" s="96"/>
      <c r="BH36" s="96"/>
      <c r="BI36" s="96"/>
      <c r="BJ36" s="96"/>
      <c r="BK36" s="96"/>
      <c r="BL36" s="96"/>
      <c r="BM36" s="96"/>
      <c r="BN36" s="96"/>
      <c r="BO36" s="96"/>
      <c r="BP36" s="96"/>
      <c r="BQ36" s="96"/>
      <c r="BR36" s="96"/>
      <c r="BS36" s="96"/>
      <c r="BT36" s="96"/>
      <c r="BU36" s="96"/>
      <c r="BV36" s="96"/>
      <c r="BW36" s="96"/>
      <c r="BX36" s="96"/>
      <c r="BY36" s="101"/>
      <c r="BZ36" s="448" t="s">
        <v>72</v>
      </c>
      <c r="CA36" s="449"/>
      <c r="CB36" s="450"/>
      <c r="CC36" s="451" t="s">
        <v>10</v>
      </c>
      <c r="CD36" s="449"/>
      <c r="CE36" s="450"/>
      <c r="CF36" s="451" t="s">
        <v>11</v>
      </c>
      <c r="CG36" s="449"/>
      <c r="CH36" s="450"/>
      <c r="CI36" s="449" t="s">
        <v>12</v>
      </c>
      <c r="CJ36" s="449"/>
      <c r="CK36" s="452"/>
    </row>
    <row r="37" spans="1:89" s="183" customFormat="1" ht="19.5" customHeight="1" thickBot="1" x14ac:dyDescent="0.2">
      <c r="A37" s="92"/>
      <c r="B37" s="377" t="s">
        <v>22</v>
      </c>
      <c r="C37" s="218"/>
      <c r="D37" s="378"/>
      <c r="E37" s="152"/>
      <c r="F37" s="115"/>
      <c r="G37" s="153" t="s">
        <v>24</v>
      </c>
      <c r="H37" s="184"/>
      <c r="I37" s="158"/>
      <c r="J37" s="159"/>
      <c r="K37" s="160"/>
      <c r="L37" s="159"/>
      <c r="M37" s="158"/>
      <c r="N37" s="176"/>
      <c r="O37" s="156" t="s">
        <v>79</v>
      </c>
      <c r="P37" s="212"/>
      <c r="Q37" s="212"/>
      <c r="R37" s="213"/>
      <c r="S37" s="160"/>
      <c r="T37" s="158"/>
      <c r="U37" s="458" t="s">
        <v>127</v>
      </c>
      <c r="V37" s="459"/>
      <c r="W37" s="459"/>
      <c r="X37" s="459"/>
      <c r="Y37" s="459"/>
      <c r="Z37" s="459"/>
      <c r="AA37" s="459"/>
      <c r="AB37" s="459"/>
      <c r="AC37" s="459"/>
      <c r="AD37" s="459"/>
      <c r="AE37" s="459"/>
      <c r="AF37" s="460"/>
      <c r="AG37" s="156" t="s">
        <v>79</v>
      </c>
      <c r="AH37" s="484" t="s">
        <v>154</v>
      </c>
      <c r="AI37" s="484"/>
      <c r="AJ37" s="485"/>
      <c r="AK37" s="458" t="s">
        <v>129</v>
      </c>
      <c r="AL37" s="459"/>
      <c r="AM37" s="459"/>
      <c r="AN37" s="459"/>
      <c r="AO37" s="459"/>
      <c r="AP37" s="460"/>
      <c r="AQ37" s="628"/>
      <c r="AR37" s="629"/>
      <c r="AS37" s="160"/>
      <c r="AT37" s="159"/>
      <c r="AU37" s="158"/>
      <c r="AV37" s="158"/>
      <c r="AW37" s="157"/>
      <c r="AX37" s="158"/>
      <c r="AY37" s="157"/>
      <c r="AZ37" s="157"/>
      <c r="BA37" s="157"/>
      <c r="BB37" s="176"/>
      <c r="BC37" s="156" t="s">
        <v>79</v>
      </c>
      <c r="BD37" s="212"/>
      <c r="BE37" s="212"/>
      <c r="BF37" s="213"/>
      <c r="BG37" s="157"/>
      <c r="BH37" s="157"/>
      <c r="BI37" s="157"/>
      <c r="BJ37" s="157"/>
      <c r="BK37" s="157"/>
      <c r="BL37" s="157"/>
      <c r="BM37" s="157"/>
      <c r="BN37" s="157"/>
      <c r="BO37" s="157"/>
      <c r="BP37" s="157"/>
      <c r="BQ37" s="157"/>
      <c r="BR37" s="157"/>
      <c r="BS37" s="157"/>
      <c r="BT37" s="157"/>
      <c r="BU37" s="157"/>
      <c r="BV37" s="157"/>
      <c r="BW37" s="157"/>
      <c r="BX37" s="157"/>
      <c r="BY37" s="186"/>
      <c r="BZ37" s="444" t="s">
        <v>136</v>
      </c>
      <c r="CA37" s="445"/>
      <c r="CB37" s="445"/>
      <c r="CC37" s="419"/>
      <c r="CD37" s="420"/>
      <c r="CE37" s="421"/>
      <c r="CF37" s="419"/>
      <c r="CG37" s="420"/>
      <c r="CH37" s="421"/>
      <c r="CI37" s="420"/>
      <c r="CJ37" s="420"/>
      <c r="CK37" s="422"/>
    </row>
    <row r="38" spans="1:89" s="183" customFormat="1" ht="19.5" customHeight="1" thickTop="1" x14ac:dyDescent="0.15">
      <c r="A38" s="92"/>
      <c r="B38" s="423">
        <f>IF(B22&lt;&gt;0,DAY(DATE(1989+$I$8,$M$8,$Q$8)+2),"")</f>
        <v>3</v>
      </c>
      <c r="C38" s="424"/>
      <c r="D38" s="425"/>
      <c r="E38" s="426" t="s">
        <v>17</v>
      </c>
      <c r="F38" s="426"/>
      <c r="G38" s="427"/>
      <c r="H38" s="164"/>
      <c r="I38" s="164"/>
      <c r="J38" s="164"/>
      <c r="K38" s="164"/>
      <c r="L38" s="164"/>
      <c r="M38" s="164"/>
      <c r="N38" s="165"/>
      <c r="O38" s="149"/>
      <c r="P38" s="150"/>
      <c r="Q38" s="150"/>
      <c r="R38" s="97"/>
      <c r="S38" s="164"/>
      <c r="T38" s="164"/>
      <c r="U38" s="438" t="s">
        <v>102</v>
      </c>
      <c r="V38" s="439"/>
      <c r="W38" s="439"/>
      <c r="X38" s="439"/>
      <c r="Y38" s="439"/>
      <c r="Z38" s="440"/>
      <c r="AA38" s="619" t="s">
        <v>128</v>
      </c>
      <c r="AB38" s="620"/>
      <c r="AC38" s="620"/>
      <c r="AD38" s="620"/>
      <c r="AE38" s="620"/>
      <c r="AF38" s="621"/>
      <c r="AG38" s="149"/>
      <c r="AH38" s="150"/>
      <c r="AI38" s="150"/>
      <c r="AJ38" s="97"/>
      <c r="AK38" s="622" t="s">
        <v>130</v>
      </c>
      <c r="AL38" s="623"/>
      <c r="AM38" s="436" t="s">
        <v>44</v>
      </c>
      <c r="AN38" s="624"/>
      <c r="AO38" s="436" t="s">
        <v>45</v>
      </c>
      <c r="AP38" s="436"/>
      <c r="AQ38" s="164"/>
      <c r="AR38" s="164"/>
      <c r="AS38" s="164"/>
      <c r="AT38" s="164"/>
      <c r="AU38" s="164"/>
      <c r="AV38" s="164"/>
      <c r="AW38" s="164"/>
      <c r="AX38" s="164"/>
      <c r="AY38" s="164"/>
      <c r="AZ38" s="164"/>
      <c r="BA38" s="164"/>
      <c r="BB38" s="165"/>
      <c r="BC38" s="149"/>
      <c r="BD38" s="150"/>
      <c r="BE38" s="150"/>
      <c r="BF38" s="97"/>
      <c r="BG38" s="164"/>
      <c r="BH38" s="164"/>
      <c r="BI38" s="164"/>
      <c r="BJ38" s="164"/>
      <c r="BK38" s="164"/>
      <c r="BL38" s="164"/>
      <c r="BM38" s="164"/>
      <c r="BN38" s="164"/>
      <c r="BO38" s="164"/>
      <c r="BP38" s="164"/>
      <c r="BQ38" s="164"/>
      <c r="BR38" s="164"/>
      <c r="BS38" s="164"/>
      <c r="BT38" s="164"/>
      <c r="BU38" s="164"/>
      <c r="BV38" s="164"/>
      <c r="BW38" s="164"/>
      <c r="BX38" s="164"/>
      <c r="BY38" s="188"/>
      <c r="BZ38" s="430" t="s">
        <v>137</v>
      </c>
      <c r="CA38" s="431"/>
      <c r="CB38" s="431"/>
      <c r="CC38" s="432">
        <v>79</v>
      </c>
      <c r="CD38" s="433"/>
      <c r="CE38" s="434"/>
      <c r="CF38" s="432">
        <v>82</v>
      </c>
      <c r="CG38" s="433"/>
      <c r="CH38" s="434"/>
      <c r="CI38" s="433"/>
      <c r="CJ38" s="433"/>
      <c r="CK38" s="435"/>
    </row>
    <row r="39" spans="1:89" s="183" customFormat="1" ht="19.5" customHeight="1" thickBot="1" x14ac:dyDescent="0.2">
      <c r="A39" s="92"/>
      <c r="B39" s="377" t="s">
        <v>23</v>
      </c>
      <c r="C39" s="218"/>
      <c r="D39" s="378"/>
      <c r="E39" s="428"/>
      <c r="F39" s="428"/>
      <c r="G39" s="429"/>
      <c r="H39" s="169"/>
      <c r="I39" s="169"/>
      <c r="J39" s="169"/>
      <c r="K39" s="96"/>
      <c r="L39" s="96"/>
      <c r="M39" s="96"/>
      <c r="N39" s="189"/>
      <c r="O39" s="156" t="s">
        <v>79</v>
      </c>
      <c r="P39" s="212"/>
      <c r="Q39" s="212"/>
      <c r="R39" s="213"/>
      <c r="S39" s="169"/>
      <c r="T39" s="169"/>
      <c r="U39" s="441"/>
      <c r="V39" s="442"/>
      <c r="W39" s="442"/>
      <c r="X39" s="442"/>
      <c r="Y39" s="442"/>
      <c r="Z39" s="443"/>
      <c r="AA39" s="476"/>
      <c r="AB39" s="477"/>
      <c r="AC39" s="477"/>
      <c r="AD39" s="477"/>
      <c r="AE39" s="477"/>
      <c r="AF39" s="478"/>
      <c r="AG39" s="156" t="s">
        <v>79</v>
      </c>
      <c r="AH39" s="212"/>
      <c r="AI39" s="212"/>
      <c r="AJ39" s="213"/>
      <c r="AK39" s="501"/>
      <c r="AL39" s="502"/>
      <c r="AM39" s="437"/>
      <c r="AN39" s="455"/>
      <c r="AO39" s="437"/>
      <c r="AP39" s="437"/>
      <c r="AQ39" s="96"/>
      <c r="AR39" s="96"/>
      <c r="AS39" s="96"/>
      <c r="AT39" s="96"/>
      <c r="AU39" s="96"/>
      <c r="AV39" s="96"/>
      <c r="AW39" s="96"/>
      <c r="AX39" s="96"/>
      <c r="AY39" s="96"/>
      <c r="AZ39" s="96"/>
      <c r="BA39" s="96"/>
      <c r="BB39" s="97"/>
      <c r="BC39" s="156" t="s">
        <v>79</v>
      </c>
      <c r="BD39" s="212"/>
      <c r="BE39" s="212"/>
      <c r="BF39" s="213"/>
      <c r="BG39" s="96"/>
      <c r="BH39" s="96"/>
      <c r="BI39" s="96"/>
      <c r="BJ39" s="96"/>
      <c r="BK39" s="96"/>
      <c r="BL39" s="96"/>
      <c r="BM39" s="96"/>
      <c r="BN39" s="96"/>
      <c r="BO39" s="96"/>
      <c r="BP39" s="96"/>
      <c r="BQ39" s="96"/>
      <c r="BR39" s="96"/>
      <c r="BS39" s="96"/>
      <c r="BT39" s="96"/>
      <c r="BU39" s="96"/>
      <c r="BV39" s="96"/>
      <c r="BW39" s="96"/>
      <c r="BX39" s="96"/>
      <c r="BY39" s="101"/>
      <c r="BZ39" s="413" t="s">
        <v>16</v>
      </c>
      <c r="CA39" s="414"/>
      <c r="CB39" s="414"/>
      <c r="CC39" s="415">
        <f>IF(CC37+CC38=0,"",+CC37+CC38)</f>
        <v>79</v>
      </c>
      <c r="CD39" s="416"/>
      <c r="CE39" s="417"/>
      <c r="CF39" s="415">
        <f t="shared" ref="CF39" si="4">IF(CF37+CF38=0,"",+CF37+CF38)</f>
        <v>82</v>
      </c>
      <c r="CG39" s="416"/>
      <c r="CH39" s="417"/>
      <c r="CI39" s="415" t="str">
        <f t="shared" ref="CI39" si="5">IF(CI37+CI38=0,"",+CI37+CI38)</f>
        <v/>
      </c>
      <c r="CJ39" s="416"/>
      <c r="CK39" s="418"/>
    </row>
    <row r="40" spans="1:89" s="183" customFormat="1" ht="19.5" customHeight="1" thickTop="1" x14ac:dyDescent="0.15">
      <c r="A40" s="92"/>
      <c r="B40" s="377" t="str">
        <f>IF(OR($I$8="",B36="",B38=""),"（   ）",TEXT(WEEKDAY(DATE(2018+$I$8,B36,B38)),"(aaa)"))</f>
        <v>(火)</v>
      </c>
      <c r="C40" s="218"/>
      <c r="D40" s="378"/>
      <c r="E40" s="190"/>
      <c r="F40" s="111"/>
      <c r="G40" s="175" t="s">
        <v>24</v>
      </c>
      <c r="H40" s="185"/>
      <c r="I40" s="157"/>
      <c r="J40" s="157"/>
      <c r="K40" s="157"/>
      <c r="L40" s="157"/>
      <c r="M40" s="157"/>
      <c r="N40" s="157"/>
      <c r="O40" s="149"/>
      <c r="P40" s="150"/>
      <c r="Q40" s="150"/>
      <c r="R40" s="97"/>
      <c r="S40" s="157"/>
      <c r="T40" s="157"/>
      <c r="U40" s="479" t="s">
        <v>103</v>
      </c>
      <c r="V40" s="480"/>
      <c r="W40" s="480"/>
      <c r="X40" s="480"/>
      <c r="Y40" s="480"/>
      <c r="Z40" s="481"/>
      <c r="AA40" s="479" t="s">
        <v>129</v>
      </c>
      <c r="AB40" s="480"/>
      <c r="AC40" s="480"/>
      <c r="AD40" s="480"/>
      <c r="AE40" s="480"/>
      <c r="AF40" s="481"/>
      <c r="AG40" s="149"/>
      <c r="AH40" s="150"/>
      <c r="AI40" s="150"/>
      <c r="AJ40" s="97"/>
      <c r="AK40" s="625"/>
      <c r="AL40" s="626"/>
      <c r="AM40" s="157"/>
      <c r="AN40" s="176"/>
      <c r="AO40" s="157"/>
      <c r="AP40" s="157"/>
      <c r="AQ40" s="157"/>
      <c r="AR40" s="157"/>
      <c r="AS40" s="157"/>
      <c r="AT40" s="157"/>
      <c r="AU40" s="157"/>
      <c r="AV40" s="157"/>
      <c r="AW40" s="157"/>
      <c r="AX40" s="157"/>
      <c r="AY40" s="157"/>
      <c r="AZ40" s="157"/>
      <c r="BA40" s="157"/>
      <c r="BB40" s="176"/>
      <c r="BC40" s="149"/>
      <c r="BD40" s="150"/>
      <c r="BE40" s="150"/>
      <c r="BF40" s="97"/>
      <c r="BG40" s="157"/>
      <c r="BH40" s="157"/>
      <c r="BI40" s="157"/>
      <c r="BJ40" s="157"/>
      <c r="BK40" s="157"/>
      <c r="BL40" s="157"/>
      <c r="BM40" s="157"/>
      <c r="BN40" s="157"/>
      <c r="BO40" s="157"/>
      <c r="BP40" s="157"/>
      <c r="BQ40" s="157"/>
      <c r="BR40" s="157"/>
      <c r="BS40" s="157"/>
      <c r="BT40" s="157"/>
      <c r="BU40" s="157"/>
      <c r="BV40" s="157"/>
      <c r="BW40" s="157"/>
      <c r="BX40" s="157"/>
      <c r="BY40" s="186"/>
      <c r="BZ40" s="630" t="s">
        <v>142</v>
      </c>
      <c r="CA40" s="523"/>
      <c r="CB40" s="523"/>
      <c r="CC40" s="523"/>
      <c r="CD40" s="523"/>
      <c r="CE40" s="523"/>
      <c r="CF40" s="633">
        <v>11</v>
      </c>
      <c r="CG40" s="471"/>
      <c r="CH40" s="217" t="s">
        <v>138</v>
      </c>
      <c r="CI40" s="471">
        <v>30</v>
      </c>
      <c r="CJ40" s="471"/>
      <c r="CK40" s="410" t="s">
        <v>139</v>
      </c>
    </row>
    <row r="41" spans="1:89" ht="3" customHeight="1" x14ac:dyDescent="0.15">
      <c r="B41" s="191"/>
      <c r="C41" s="96"/>
      <c r="D41" s="97"/>
      <c r="E41" s="96"/>
      <c r="F41" s="192"/>
      <c r="G41" s="178"/>
      <c r="H41" s="95"/>
      <c r="I41" s="95"/>
      <c r="J41" s="96"/>
      <c r="K41" s="96"/>
      <c r="L41" s="97"/>
      <c r="M41" s="96"/>
      <c r="N41" s="96"/>
      <c r="O41" s="95"/>
      <c r="P41" s="97"/>
      <c r="Q41" s="96"/>
      <c r="R41" s="97"/>
      <c r="S41" s="96"/>
      <c r="T41" s="97"/>
      <c r="U41" s="95"/>
      <c r="V41" s="96"/>
      <c r="W41" s="96"/>
      <c r="X41" s="96"/>
      <c r="Y41" s="95"/>
      <c r="Z41" s="97"/>
      <c r="AA41" s="95"/>
      <c r="AB41" s="97"/>
      <c r="AC41" s="95"/>
      <c r="AD41" s="96"/>
      <c r="AE41" s="96"/>
      <c r="AF41" s="96"/>
      <c r="AG41" s="95"/>
      <c r="AH41" s="97"/>
      <c r="AI41" s="96"/>
      <c r="AJ41" s="97"/>
      <c r="AK41" s="95"/>
      <c r="AL41" s="97"/>
      <c r="AM41" s="96"/>
      <c r="AN41" s="96"/>
      <c r="AO41" s="95"/>
      <c r="AP41" s="96"/>
      <c r="AQ41" s="96"/>
      <c r="AR41" s="97"/>
      <c r="AS41" s="96"/>
      <c r="AT41" s="96"/>
      <c r="AU41" s="96"/>
      <c r="AV41" s="97"/>
      <c r="AW41" s="96"/>
      <c r="AX41" s="96"/>
      <c r="AY41" s="96"/>
      <c r="AZ41" s="97"/>
      <c r="BA41" s="96"/>
      <c r="BB41" s="96"/>
      <c r="BC41" s="95"/>
      <c r="BD41" s="97"/>
      <c r="BE41" s="96"/>
      <c r="BF41" s="97"/>
      <c r="BG41" s="96"/>
      <c r="BH41" s="97"/>
      <c r="BI41" s="96"/>
      <c r="BJ41" s="96"/>
      <c r="BK41" s="96"/>
      <c r="BL41" s="96"/>
      <c r="BM41" s="95"/>
      <c r="BN41" s="96"/>
      <c r="BO41" s="96"/>
      <c r="BP41" s="97"/>
      <c r="BQ41" s="96"/>
      <c r="BR41" s="96"/>
      <c r="BS41" s="96"/>
      <c r="BT41" s="97"/>
      <c r="BU41" s="96"/>
      <c r="BV41" s="96"/>
      <c r="BW41" s="96"/>
      <c r="BX41" s="97"/>
      <c r="BY41" s="179"/>
      <c r="BZ41" s="630"/>
      <c r="CA41" s="523"/>
      <c r="CB41" s="523"/>
      <c r="CC41" s="523"/>
      <c r="CD41" s="523"/>
      <c r="CE41" s="523"/>
      <c r="CF41" s="634"/>
      <c r="CG41" s="424"/>
      <c r="CH41" s="218"/>
      <c r="CI41" s="424"/>
      <c r="CJ41" s="424"/>
      <c r="CK41" s="411"/>
    </row>
    <row r="42" spans="1:89" ht="3" customHeight="1" thickBot="1" x14ac:dyDescent="0.2">
      <c r="B42" s="193"/>
      <c r="C42" s="99"/>
      <c r="D42" s="100"/>
      <c r="E42" s="99"/>
      <c r="F42" s="194"/>
      <c r="G42" s="180"/>
      <c r="H42" s="98"/>
      <c r="I42" s="98"/>
      <c r="J42" s="100"/>
      <c r="K42" s="98"/>
      <c r="L42" s="99"/>
      <c r="M42" s="98"/>
      <c r="N42" s="99"/>
      <c r="O42" s="98"/>
      <c r="P42" s="100"/>
      <c r="Q42" s="99"/>
      <c r="R42" s="100"/>
      <c r="S42" s="99"/>
      <c r="T42" s="99"/>
      <c r="U42" s="98"/>
      <c r="V42" s="99"/>
      <c r="W42" s="98"/>
      <c r="X42" s="99"/>
      <c r="Y42" s="98"/>
      <c r="Z42" s="99"/>
      <c r="AA42" s="98"/>
      <c r="AB42" s="100"/>
      <c r="AC42" s="98"/>
      <c r="AD42" s="99"/>
      <c r="AE42" s="98"/>
      <c r="AF42" s="99"/>
      <c r="AG42" s="98"/>
      <c r="AH42" s="100"/>
      <c r="AI42" s="99"/>
      <c r="AJ42" s="100"/>
      <c r="AK42" s="99"/>
      <c r="AL42" s="99"/>
      <c r="AM42" s="98"/>
      <c r="AN42" s="99"/>
      <c r="AO42" s="98"/>
      <c r="AP42" s="99"/>
      <c r="AQ42" s="98"/>
      <c r="AR42" s="99"/>
      <c r="AS42" s="98"/>
      <c r="AT42" s="99"/>
      <c r="AU42" s="98"/>
      <c r="AV42" s="99"/>
      <c r="AW42" s="98"/>
      <c r="AX42" s="99"/>
      <c r="AY42" s="98"/>
      <c r="AZ42" s="99"/>
      <c r="BA42" s="98"/>
      <c r="BB42" s="99"/>
      <c r="BC42" s="98"/>
      <c r="BD42" s="100"/>
      <c r="BE42" s="99"/>
      <c r="BF42" s="100"/>
      <c r="BG42" s="99"/>
      <c r="BH42" s="99"/>
      <c r="BI42" s="98"/>
      <c r="BJ42" s="100"/>
      <c r="BK42" s="99"/>
      <c r="BL42" s="99"/>
      <c r="BM42" s="98"/>
      <c r="BN42" s="99"/>
      <c r="BO42" s="98"/>
      <c r="BP42" s="100"/>
      <c r="BQ42" s="99"/>
      <c r="BR42" s="99"/>
      <c r="BS42" s="98"/>
      <c r="BT42" s="100"/>
      <c r="BU42" s="99"/>
      <c r="BV42" s="100"/>
      <c r="BW42" s="99"/>
      <c r="BX42" s="100"/>
      <c r="BY42" s="181"/>
      <c r="BZ42" s="631"/>
      <c r="CA42" s="632"/>
      <c r="CB42" s="632"/>
      <c r="CC42" s="632"/>
      <c r="CD42" s="632"/>
      <c r="CE42" s="632"/>
      <c r="CF42" s="635"/>
      <c r="CG42" s="412"/>
      <c r="CH42" s="219"/>
      <c r="CI42" s="412"/>
      <c r="CJ42" s="412"/>
      <c r="CK42" s="248"/>
    </row>
    <row r="43" spans="1:89" ht="3" customHeight="1" x14ac:dyDescent="0.15">
      <c r="B43" s="96"/>
      <c r="C43" s="96"/>
      <c r="D43" s="96"/>
      <c r="E43" s="96"/>
      <c r="F43" s="192"/>
      <c r="G43" s="192"/>
      <c r="H43" s="91"/>
      <c r="I43" s="91"/>
      <c r="J43" s="91"/>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95"/>
      <c r="CA43" s="195"/>
      <c r="CB43" s="96"/>
      <c r="CC43" s="96"/>
      <c r="CD43" s="96"/>
      <c r="CE43" s="96"/>
      <c r="CF43" s="96"/>
      <c r="CG43" s="96"/>
      <c r="CH43" s="96"/>
      <c r="CI43" s="96"/>
      <c r="CJ43" s="96"/>
      <c r="CK43" s="96"/>
    </row>
    <row r="44" spans="1:89" ht="13.5" customHeight="1" x14ac:dyDescent="0.15">
      <c r="B44" s="111" t="s">
        <v>152</v>
      </c>
      <c r="C44" s="96"/>
      <c r="D44" s="192"/>
      <c r="E44" s="192"/>
      <c r="F44" s="192"/>
      <c r="G44" s="96"/>
      <c r="H44" s="96"/>
      <c r="I44" s="96"/>
      <c r="J44" s="96"/>
      <c r="K44" s="96"/>
      <c r="L44" s="96"/>
      <c r="M44" s="96"/>
      <c r="N44" s="96"/>
      <c r="O44" s="96"/>
      <c r="P44" s="96"/>
      <c r="Q44" s="96"/>
      <c r="R44" s="96"/>
      <c r="S44" s="96"/>
      <c r="T44" s="96"/>
      <c r="U44" s="96"/>
      <c r="V44" s="96"/>
      <c r="W44" s="111"/>
      <c r="X44" s="111"/>
      <c r="Y44" s="96"/>
      <c r="Z44" s="111"/>
      <c r="AA44" s="111"/>
      <c r="AG44" s="111" t="s">
        <v>54</v>
      </c>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row>
    <row r="45" spans="1:89" ht="13.5" customHeight="1" x14ac:dyDescent="0.15">
      <c r="B45" s="111" t="s">
        <v>133</v>
      </c>
      <c r="C45" s="96"/>
      <c r="D45" s="192"/>
      <c r="E45" s="192"/>
      <c r="F45" s="192"/>
      <c r="G45" s="96"/>
      <c r="H45" s="96"/>
      <c r="I45" s="96"/>
      <c r="J45" s="96"/>
      <c r="K45" s="96"/>
      <c r="L45" s="96"/>
      <c r="M45" s="96"/>
      <c r="N45" s="96"/>
      <c r="O45" s="96"/>
      <c r="P45" s="96"/>
      <c r="Q45" s="96"/>
      <c r="R45" s="96"/>
      <c r="S45" s="96"/>
      <c r="T45" s="96"/>
      <c r="U45" s="96"/>
      <c r="V45" s="96"/>
      <c r="W45" s="111"/>
      <c r="X45" s="111"/>
      <c r="Y45" s="96"/>
      <c r="Z45" s="111"/>
      <c r="AA45" s="111"/>
      <c r="AG45" s="111"/>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row>
    <row r="46" spans="1:89" ht="13.5" customHeight="1" x14ac:dyDescent="0.15">
      <c r="B46" s="139" t="s">
        <v>21</v>
      </c>
      <c r="C46" s="96"/>
      <c r="D46" s="96"/>
      <c r="E46" s="96"/>
      <c r="F46" s="192"/>
      <c r="G46" s="192"/>
      <c r="H46" s="192"/>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row>
    <row r="47" spans="1:89" ht="13.5" customHeight="1" x14ac:dyDescent="0.15">
      <c r="A47" s="96" t="s">
        <v>51</v>
      </c>
      <c r="B47" s="117" t="s">
        <v>134</v>
      </c>
    </row>
    <row r="48" spans="1:89" ht="3.75" customHeight="1" x14ac:dyDescent="0.15">
      <c r="CA48" s="96"/>
      <c r="CB48" s="96"/>
      <c r="CC48" s="96"/>
    </row>
    <row r="49" spans="79:81" ht="7.5" customHeight="1" x14ac:dyDescent="0.15">
      <c r="CA49" s="96"/>
      <c r="CB49" s="96"/>
      <c r="CC49" s="96"/>
    </row>
    <row r="50" spans="79:81" ht="7.5" customHeight="1" x14ac:dyDescent="0.15">
      <c r="CA50" s="96"/>
      <c r="CB50" s="96"/>
      <c r="CC50" s="96"/>
    </row>
    <row r="51" spans="79:81" ht="7.5" customHeight="1" x14ac:dyDescent="0.15">
      <c r="CA51" s="96"/>
      <c r="CB51" s="96"/>
      <c r="CC51" s="96"/>
    </row>
    <row r="52" spans="79:81" ht="7.5" customHeight="1" x14ac:dyDescent="0.15">
      <c r="CA52" s="96"/>
      <c r="CB52" s="96"/>
      <c r="CC52" s="96"/>
    </row>
    <row r="53" spans="79:81" ht="7.5" customHeight="1" x14ac:dyDescent="0.15">
      <c r="CA53" s="96"/>
      <c r="CB53" s="96"/>
      <c r="CC53" s="96"/>
    </row>
    <row r="54" spans="79:81" ht="7.5" customHeight="1" x14ac:dyDescent="0.15">
      <c r="CA54" s="96"/>
      <c r="CB54" s="96"/>
      <c r="CC54" s="96"/>
    </row>
  </sheetData>
  <mergeCells count="317">
    <mergeCell ref="BI8:BK8"/>
    <mergeCell ref="BL8:CK8"/>
    <mergeCell ref="AB9:AF9"/>
    <mergeCell ref="AG9:BH9"/>
    <mergeCell ref="G9:H9"/>
    <mergeCell ref="I9:J9"/>
    <mergeCell ref="K9:L9"/>
    <mergeCell ref="M9:N9"/>
    <mergeCell ref="O9:S9"/>
    <mergeCell ref="T9:U9"/>
    <mergeCell ref="V9:W9"/>
    <mergeCell ref="X9:Y9"/>
    <mergeCell ref="Z9:AA9"/>
    <mergeCell ref="BZ40:CE42"/>
    <mergeCell ref="CF40:CG42"/>
    <mergeCell ref="CH40:CH42"/>
    <mergeCell ref="CI40:CJ42"/>
    <mergeCell ref="CK40:CK42"/>
    <mergeCell ref="BZ24:CE26"/>
    <mergeCell ref="CF24:CG26"/>
    <mergeCell ref="CH24:CH26"/>
    <mergeCell ref="CI24:CJ26"/>
    <mergeCell ref="CK24:CK26"/>
    <mergeCell ref="BZ32:CE34"/>
    <mergeCell ref="CF32:CG34"/>
    <mergeCell ref="CH32:CH34"/>
    <mergeCell ref="CI32:CJ34"/>
    <mergeCell ref="CK32:CK34"/>
    <mergeCell ref="CJ27:CK27"/>
    <mergeCell ref="CI28:CK28"/>
    <mergeCell ref="BZ31:CB31"/>
    <mergeCell ref="CC31:CE31"/>
    <mergeCell ref="CF31:CH31"/>
    <mergeCell ref="CI31:CK31"/>
    <mergeCell ref="CF29:CH29"/>
    <mergeCell ref="CI29:CK29"/>
    <mergeCell ref="CC37:CE37"/>
    <mergeCell ref="BD31:BF31"/>
    <mergeCell ref="U40:Z40"/>
    <mergeCell ref="AA38:AF39"/>
    <mergeCell ref="AA40:AF40"/>
    <mergeCell ref="AK38:AL39"/>
    <mergeCell ref="AM38:AN39"/>
    <mergeCell ref="AK40:AL40"/>
    <mergeCell ref="AQ35:AR36"/>
    <mergeCell ref="AQ37:AR37"/>
    <mergeCell ref="AS35:AT36"/>
    <mergeCell ref="AH37:AJ37"/>
    <mergeCell ref="AL2:BA2"/>
    <mergeCell ref="K3:M3"/>
    <mergeCell ref="N3:AF3"/>
    <mergeCell ref="AG3:AI3"/>
    <mergeCell ref="AJ3:AT3"/>
    <mergeCell ref="AU3:AW3"/>
    <mergeCell ref="AX3:BH3"/>
    <mergeCell ref="AK24:AR24"/>
    <mergeCell ref="BK19:BP20"/>
    <mergeCell ref="BK21:BP21"/>
    <mergeCell ref="BK22:BP23"/>
    <mergeCell ref="BK24:BP24"/>
    <mergeCell ref="BG19:BJ20"/>
    <mergeCell ref="BI3:CK3"/>
    <mergeCell ref="AM8:BH8"/>
    <mergeCell ref="U10:X10"/>
    <mergeCell ref="Y10:AB10"/>
    <mergeCell ref="AC10:AF10"/>
    <mergeCell ref="AG10:AJ10"/>
    <mergeCell ref="AK10:AN10"/>
    <mergeCell ref="AO10:AR10"/>
    <mergeCell ref="AS11:AV11"/>
    <mergeCell ref="AW11:AZ11"/>
    <mergeCell ref="BE11:BH11"/>
    <mergeCell ref="B4:J4"/>
    <mergeCell ref="K4:M4"/>
    <mergeCell ref="N4:AF4"/>
    <mergeCell ref="AG4:AI4"/>
    <mergeCell ref="AJ4:AT4"/>
    <mergeCell ref="AU4:AW4"/>
    <mergeCell ref="AX4:BH4"/>
    <mergeCell ref="BI4:CK4"/>
    <mergeCell ref="B5:E5"/>
    <mergeCell ref="AJ5:AL5"/>
    <mergeCell ref="AM5:AW5"/>
    <mergeCell ref="AX5:BH5"/>
    <mergeCell ref="BI5:CK5"/>
    <mergeCell ref="B6:C6"/>
    <mergeCell ref="AJ6:AL6"/>
    <mergeCell ref="AM6:AW6"/>
    <mergeCell ref="BI6:CK6"/>
    <mergeCell ref="B7:AI7"/>
    <mergeCell ref="AJ7:AL7"/>
    <mergeCell ref="AM7:AW7"/>
    <mergeCell ref="AX7:BA7"/>
    <mergeCell ref="BB7:BF7"/>
    <mergeCell ref="BG7:BH7"/>
    <mergeCell ref="D6:I6"/>
    <mergeCell ref="J6:N6"/>
    <mergeCell ref="O6:X6"/>
    <mergeCell ref="Y6:AI6"/>
    <mergeCell ref="BI7:CK7"/>
    <mergeCell ref="B8:F8"/>
    <mergeCell ref="G8:H8"/>
    <mergeCell ref="I8:J8"/>
    <mergeCell ref="K8:L8"/>
    <mergeCell ref="M8:N8"/>
    <mergeCell ref="O8:P8"/>
    <mergeCell ref="Q8:R8"/>
    <mergeCell ref="S8:T8"/>
    <mergeCell ref="U8:X8"/>
    <mergeCell ref="B9:F9"/>
    <mergeCell ref="BI9:CK9"/>
    <mergeCell ref="B10:C12"/>
    <mergeCell ref="F10:H10"/>
    <mergeCell ref="I10:L10"/>
    <mergeCell ref="M10:P10"/>
    <mergeCell ref="Q10:T10"/>
    <mergeCell ref="Y8:Z8"/>
    <mergeCell ref="AA8:AB8"/>
    <mergeCell ref="AC8:AD8"/>
    <mergeCell ref="AE8:AF8"/>
    <mergeCell ref="AG8:AI8"/>
    <mergeCell ref="AJ8:AL8"/>
    <mergeCell ref="AS10:AV10"/>
    <mergeCell ref="AW10:AZ10"/>
    <mergeCell ref="BA10:BD10"/>
    <mergeCell ref="BE10:BH10"/>
    <mergeCell ref="BI10:CK10"/>
    <mergeCell ref="D11:E11"/>
    <mergeCell ref="F11:H11"/>
    <mergeCell ref="I11:L11"/>
    <mergeCell ref="M11:P11"/>
    <mergeCell ref="Q11:T11"/>
    <mergeCell ref="BA11:BD11"/>
    <mergeCell ref="BI11:CK11"/>
    <mergeCell ref="D12:E12"/>
    <mergeCell ref="F12:H12"/>
    <mergeCell ref="I12:L12"/>
    <mergeCell ref="M12:P12"/>
    <mergeCell ref="Q12:T12"/>
    <mergeCell ref="U11:X11"/>
    <mergeCell ref="Y11:AB11"/>
    <mergeCell ref="AC11:AF11"/>
    <mergeCell ref="AG11:AJ11"/>
    <mergeCell ref="AO11:AR11"/>
    <mergeCell ref="AK11:AN12"/>
    <mergeCell ref="U12:X12"/>
    <mergeCell ref="Y12:AB12"/>
    <mergeCell ref="AC12:AF12"/>
    <mergeCell ref="AG12:AJ12"/>
    <mergeCell ref="CP14:DR14"/>
    <mergeCell ref="BL17:BN18"/>
    <mergeCell ref="AR14:AS14"/>
    <mergeCell ref="AV14:AW14"/>
    <mergeCell ref="AZ14:BA14"/>
    <mergeCell ref="BD14:BE14"/>
    <mergeCell ref="BH14:BI14"/>
    <mergeCell ref="BL14:BM14"/>
    <mergeCell ref="AS12:AV12"/>
    <mergeCell ref="AW12:AZ12"/>
    <mergeCell ref="BA12:BD12"/>
    <mergeCell ref="BE12:BH12"/>
    <mergeCell ref="BI12:CK12"/>
    <mergeCell ref="AO12:AR12"/>
    <mergeCell ref="AN14:AO14"/>
    <mergeCell ref="B19:D19"/>
    <mergeCell ref="E19:G20"/>
    <mergeCell ref="BZ19:CB19"/>
    <mergeCell ref="CD19:CE19"/>
    <mergeCell ref="CG19:CH19"/>
    <mergeCell ref="BP14:BQ14"/>
    <mergeCell ref="BT14:BU14"/>
    <mergeCell ref="BX14:BY14"/>
    <mergeCell ref="BZ14:CK18"/>
    <mergeCell ref="H14:I14"/>
    <mergeCell ref="L14:M14"/>
    <mergeCell ref="P14:Q14"/>
    <mergeCell ref="T14:U14"/>
    <mergeCell ref="X14:Y14"/>
    <mergeCell ref="W19:X20"/>
    <mergeCell ref="Y19:Z20"/>
    <mergeCell ref="AA19:AB20"/>
    <mergeCell ref="AC19:AF20"/>
    <mergeCell ref="AK19:AR20"/>
    <mergeCell ref="AB14:AC14"/>
    <mergeCell ref="AF14:AG14"/>
    <mergeCell ref="AJ14:AK14"/>
    <mergeCell ref="CJ19:CK19"/>
    <mergeCell ref="B20:D20"/>
    <mergeCell ref="BZ20:CB20"/>
    <mergeCell ref="CC20:CE20"/>
    <mergeCell ref="CF20:CH20"/>
    <mergeCell ref="CI20:CK20"/>
    <mergeCell ref="AS19:BB20"/>
    <mergeCell ref="BQ19:BT20"/>
    <mergeCell ref="BU19:BV20"/>
    <mergeCell ref="BW19:BX20"/>
    <mergeCell ref="B22:D22"/>
    <mergeCell ref="E22:G23"/>
    <mergeCell ref="BZ22:CB22"/>
    <mergeCell ref="CC22:CE22"/>
    <mergeCell ref="CF22:CH22"/>
    <mergeCell ref="CI22:CK22"/>
    <mergeCell ref="B23:D23"/>
    <mergeCell ref="P23:R23"/>
    <mergeCell ref="B21:D21"/>
    <mergeCell ref="P21:R21"/>
    <mergeCell ref="AH21:AJ21"/>
    <mergeCell ref="BD21:BF21"/>
    <mergeCell ref="BZ21:CB21"/>
    <mergeCell ref="CC21:CE21"/>
    <mergeCell ref="BU21:BV21"/>
    <mergeCell ref="AS21:BB21"/>
    <mergeCell ref="AK21:AR21"/>
    <mergeCell ref="AH23:AJ23"/>
    <mergeCell ref="BD23:BF23"/>
    <mergeCell ref="BZ23:CB23"/>
    <mergeCell ref="CC23:CE23"/>
    <mergeCell ref="CF23:CH23"/>
    <mergeCell ref="CI23:CK23"/>
    <mergeCell ref="AK22:AR23"/>
    <mergeCell ref="CF21:CH21"/>
    <mergeCell ref="CI21:CK21"/>
    <mergeCell ref="B24:D24"/>
    <mergeCell ref="B27:D27"/>
    <mergeCell ref="E27:G28"/>
    <mergeCell ref="BZ27:CB27"/>
    <mergeCell ref="CD27:CE27"/>
    <mergeCell ref="CG27:CH27"/>
    <mergeCell ref="BO27:BR28"/>
    <mergeCell ref="U27:AF28"/>
    <mergeCell ref="AK27:AR28"/>
    <mergeCell ref="B28:D28"/>
    <mergeCell ref="BZ28:CB28"/>
    <mergeCell ref="CC28:CE28"/>
    <mergeCell ref="CF28:CH28"/>
    <mergeCell ref="I27:J28"/>
    <mergeCell ref="M27:N28"/>
    <mergeCell ref="K27:L28"/>
    <mergeCell ref="S27:T28"/>
    <mergeCell ref="AS27:BB28"/>
    <mergeCell ref="BS27:BV28"/>
    <mergeCell ref="BW27:BX28"/>
    <mergeCell ref="BG27:BH28"/>
    <mergeCell ref="BI27:BN28"/>
    <mergeCell ref="B30:D30"/>
    <mergeCell ref="E30:G31"/>
    <mergeCell ref="BZ30:CB30"/>
    <mergeCell ref="CC30:CE30"/>
    <mergeCell ref="CF30:CH30"/>
    <mergeCell ref="CI30:CK30"/>
    <mergeCell ref="B31:D31"/>
    <mergeCell ref="P31:R31"/>
    <mergeCell ref="B29:D29"/>
    <mergeCell ref="P29:R29"/>
    <mergeCell ref="AH29:AJ29"/>
    <mergeCell ref="BD29:BF29"/>
    <mergeCell ref="BZ29:CB29"/>
    <mergeCell ref="CC29:CE29"/>
    <mergeCell ref="BS29:BV29"/>
    <mergeCell ref="U29:AF29"/>
    <mergeCell ref="AK29:AR29"/>
    <mergeCell ref="AS29:BB29"/>
    <mergeCell ref="AK30:AR31"/>
    <mergeCell ref="U30:AB31"/>
    <mergeCell ref="AC30:AF31"/>
    <mergeCell ref="BI29:BN29"/>
    <mergeCell ref="BI30:BN31"/>
    <mergeCell ref="AH31:AJ31"/>
    <mergeCell ref="B32:D32"/>
    <mergeCell ref="B35:D35"/>
    <mergeCell ref="E35:G36"/>
    <mergeCell ref="BZ35:CB35"/>
    <mergeCell ref="CD35:CE35"/>
    <mergeCell ref="CG35:CH35"/>
    <mergeCell ref="M35:N36"/>
    <mergeCell ref="S35:T36"/>
    <mergeCell ref="U35:AF36"/>
    <mergeCell ref="AK35:AP36"/>
    <mergeCell ref="AU35:AV36"/>
    <mergeCell ref="AK32:AR32"/>
    <mergeCell ref="U32:AB32"/>
    <mergeCell ref="AC32:AF32"/>
    <mergeCell ref="BI32:BN32"/>
    <mergeCell ref="CJ35:CK35"/>
    <mergeCell ref="B36:D36"/>
    <mergeCell ref="BZ36:CB36"/>
    <mergeCell ref="CC36:CE36"/>
    <mergeCell ref="CF36:CH36"/>
    <mergeCell ref="CI36:CK36"/>
    <mergeCell ref="I35:J36"/>
    <mergeCell ref="K35:L36"/>
    <mergeCell ref="U37:AF37"/>
    <mergeCell ref="AK37:AP37"/>
    <mergeCell ref="B40:D40"/>
    <mergeCell ref="B2:E2"/>
    <mergeCell ref="AH39:AJ39"/>
    <mergeCell ref="BD39:BF39"/>
    <mergeCell ref="BZ39:CB39"/>
    <mergeCell ref="CC39:CE39"/>
    <mergeCell ref="CF39:CH39"/>
    <mergeCell ref="CI39:CK39"/>
    <mergeCell ref="CF37:CH37"/>
    <mergeCell ref="CI37:CK37"/>
    <mergeCell ref="B38:D38"/>
    <mergeCell ref="E38:G39"/>
    <mergeCell ref="BZ38:CB38"/>
    <mergeCell ref="CC38:CE38"/>
    <mergeCell ref="CF38:CH38"/>
    <mergeCell ref="CI38:CK38"/>
    <mergeCell ref="B39:D39"/>
    <mergeCell ref="P39:R39"/>
    <mergeCell ref="B37:D37"/>
    <mergeCell ref="P37:R37"/>
    <mergeCell ref="BD37:BF37"/>
    <mergeCell ref="AO38:AP39"/>
    <mergeCell ref="U38:Z39"/>
    <mergeCell ref="BZ37:CB37"/>
  </mergeCells>
  <phoneticPr fontId="3"/>
  <dataValidations count="5">
    <dataValidation type="whole" allowBlank="1" showInputMessage="1" showErrorMessage="1" sqref="I8" xr:uid="{00000000-0002-0000-0100-000000000000}">
      <formula1>1</formula1>
      <formula2>99</formula2>
    </dataValidation>
    <dataValidation type="list" allowBlank="1" showInputMessage="1" sqref="B30:D30 B38:D38" xr:uid="{00000000-0002-0000-0100-000001000000}">
      <formula1>"1,2,3,4,5,6,7,8,9,10,11,12,13,14,15,16,17,18,19,20,21,22,23,24,25,26,27,28,29,30,31"</formula1>
    </dataValidation>
    <dataValidation type="list" allowBlank="1" sqref="B28:D28 B36:D36" xr:uid="{00000000-0002-0000-0100-000002000000}">
      <formula1>"1,2,3,4,5,6,7,8,9,10,11,12"</formula1>
    </dataValidation>
    <dataValidation type="list" allowBlank="1" showInputMessage="1" showErrorMessage="1" sqref="AC8 Q8" xr:uid="{00000000-0002-0000-0100-000003000000}">
      <formula1>日</formula1>
    </dataValidation>
    <dataValidation type="list" allowBlank="1" showInputMessage="1" showErrorMessage="1" sqref="Y8 M8" xr:uid="{00000000-0002-0000-0100-000004000000}">
      <formula1>月</formula1>
    </dataValidation>
  </dataValidations>
  <hyperlinks>
    <hyperlink ref="AM8" r:id="rId1" xr:uid="{00000000-0004-0000-0100-000000000000}"/>
  </hyperlinks>
  <printOptions horizontalCentered="1" verticalCentered="1"/>
  <pageMargins left="0.39370078740157483" right="0.27559055118110237" top="0.39370078740157483" bottom="0.39370078740157483" header="0.39370078740157483" footer="0.27559055118110237"/>
  <pageSetup paperSize="9" scale="80" orientation="landscape"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025">
              <controlPr defaultSize="0" autoFill="0" autoLine="0" autoPict="0">
                <anchor moveWithCells="1">
                  <from>
                    <xdr:col>5</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12290" r:id="rId6" name="Check Box 1026">
              <controlPr defaultSize="0" autoFill="0" autoLine="0" autoPict="0">
                <anchor moveWithCells="1">
                  <from>
                    <xdr:col>9</xdr:col>
                    <xdr:colOff>0</xdr:colOff>
                    <xdr:row>4</xdr:row>
                    <xdr:rowOff>0</xdr:rowOff>
                  </from>
                  <to>
                    <xdr:col>13</xdr:col>
                    <xdr:colOff>0</xdr:colOff>
                    <xdr:row>5</xdr:row>
                    <xdr:rowOff>0</xdr:rowOff>
                  </to>
                </anchor>
              </controlPr>
            </control>
          </mc:Choice>
        </mc:AlternateContent>
        <mc:AlternateContent xmlns:mc="http://schemas.openxmlformats.org/markup-compatibility/2006">
          <mc:Choice Requires="x14">
            <control shapeId="12293" r:id="rId7" name="Check Box 1029">
              <controlPr defaultSize="0" autoFill="0" autoLine="0" autoPict="0">
                <anchor moveWithCells="1">
                  <from>
                    <xdr:col>49</xdr:col>
                    <xdr:colOff>123825</xdr:colOff>
                    <xdr:row>4</xdr:row>
                    <xdr:rowOff>247650</xdr:rowOff>
                  </from>
                  <to>
                    <xdr:col>53</xdr:col>
                    <xdr:colOff>123825</xdr:colOff>
                    <xdr:row>6</xdr:row>
                    <xdr:rowOff>38100</xdr:rowOff>
                  </to>
                </anchor>
              </controlPr>
            </control>
          </mc:Choice>
        </mc:AlternateContent>
        <mc:AlternateContent xmlns:mc="http://schemas.openxmlformats.org/markup-compatibility/2006">
          <mc:Choice Requires="x14">
            <control shapeId="12294" r:id="rId8" name="Check Box 1030">
              <controlPr defaultSize="0" autoFill="0" autoLine="0" autoPict="0">
                <anchor moveWithCells="1">
                  <from>
                    <xdr:col>55</xdr:col>
                    <xdr:colOff>123825</xdr:colOff>
                    <xdr:row>4</xdr:row>
                    <xdr:rowOff>247650</xdr:rowOff>
                  </from>
                  <to>
                    <xdr:col>59</xdr:col>
                    <xdr:colOff>123825</xdr:colOff>
                    <xdr:row>6</xdr:row>
                    <xdr:rowOff>38100</xdr:rowOff>
                  </to>
                </anchor>
              </controlPr>
            </control>
          </mc:Choice>
        </mc:AlternateContent>
        <mc:AlternateContent xmlns:mc="http://schemas.openxmlformats.org/markup-compatibility/2006">
          <mc:Choice Requires="x14">
            <control shapeId="12295" r:id="rId9" name="Check Box 1031">
              <controlPr defaultSize="0" autoFill="0" autoLine="0" autoPict="0">
                <anchor moveWithCells="1">
                  <from>
                    <xdr:col>14</xdr:col>
                    <xdr:colOff>0</xdr:colOff>
                    <xdr:row>18</xdr:row>
                    <xdr:rowOff>0</xdr:rowOff>
                  </from>
                  <to>
                    <xdr:col>18</xdr:col>
                    <xdr:colOff>0</xdr:colOff>
                    <xdr:row>19</xdr:row>
                    <xdr:rowOff>28575</xdr:rowOff>
                  </to>
                </anchor>
              </controlPr>
            </control>
          </mc:Choice>
        </mc:AlternateContent>
        <mc:AlternateContent xmlns:mc="http://schemas.openxmlformats.org/markup-compatibility/2006">
          <mc:Choice Requires="x14">
            <control shapeId="12296" r:id="rId10" name="Check Box 1032">
              <controlPr defaultSize="0" autoFill="0" autoLine="0" autoPict="0">
                <anchor moveWithCells="1">
                  <from>
                    <xdr:col>14</xdr:col>
                    <xdr:colOff>0</xdr:colOff>
                    <xdr:row>19</xdr:row>
                    <xdr:rowOff>0</xdr:rowOff>
                  </from>
                  <to>
                    <xdr:col>18</xdr:col>
                    <xdr:colOff>0</xdr:colOff>
                    <xdr:row>20</xdr:row>
                    <xdr:rowOff>28575</xdr:rowOff>
                  </to>
                </anchor>
              </controlPr>
            </control>
          </mc:Choice>
        </mc:AlternateContent>
        <mc:AlternateContent xmlns:mc="http://schemas.openxmlformats.org/markup-compatibility/2006">
          <mc:Choice Requires="x14">
            <control shapeId="12297" r:id="rId11" name="Check Box 1033">
              <controlPr defaultSize="0" autoFill="0" autoLine="0" autoPict="0">
                <anchor moveWithCells="1">
                  <from>
                    <xdr:col>14</xdr:col>
                    <xdr:colOff>0</xdr:colOff>
                    <xdr:row>21</xdr:row>
                    <xdr:rowOff>0</xdr:rowOff>
                  </from>
                  <to>
                    <xdr:col>18</xdr:col>
                    <xdr:colOff>0</xdr:colOff>
                    <xdr:row>22</xdr:row>
                    <xdr:rowOff>28575</xdr:rowOff>
                  </to>
                </anchor>
              </controlPr>
            </control>
          </mc:Choice>
        </mc:AlternateContent>
        <mc:AlternateContent xmlns:mc="http://schemas.openxmlformats.org/markup-compatibility/2006">
          <mc:Choice Requires="x14">
            <control shapeId="12299" r:id="rId12" name="Check Box 1035">
              <controlPr defaultSize="0" autoFill="0" autoLine="0" autoPict="0">
                <anchor moveWithCells="1">
                  <from>
                    <xdr:col>32</xdr:col>
                    <xdr:colOff>0</xdr:colOff>
                    <xdr:row>18</xdr:row>
                    <xdr:rowOff>0</xdr:rowOff>
                  </from>
                  <to>
                    <xdr:col>36</xdr:col>
                    <xdr:colOff>0</xdr:colOff>
                    <xdr:row>19</xdr:row>
                    <xdr:rowOff>28575</xdr:rowOff>
                  </to>
                </anchor>
              </controlPr>
            </control>
          </mc:Choice>
        </mc:AlternateContent>
        <mc:AlternateContent xmlns:mc="http://schemas.openxmlformats.org/markup-compatibility/2006">
          <mc:Choice Requires="x14">
            <control shapeId="12300" r:id="rId13" name="Check Box 1036">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2301" r:id="rId14" name="Check Box 1037">
              <controlPr defaultSize="0" autoFill="0" autoLine="0" autoPict="0">
                <anchor moveWithCells="1">
                  <from>
                    <xdr:col>32</xdr:col>
                    <xdr:colOff>0</xdr:colOff>
                    <xdr:row>21</xdr:row>
                    <xdr:rowOff>0</xdr:rowOff>
                  </from>
                  <to>
                    <xdr:col>36</xdr:col>
                    <xdr:colOff>0</xdr:colOff>
                    <xdr:row>22</xdr:row>
                    <xdr:rowOff>28575</xdr:rowOff>
                  </to>
                </anchor>
              </controlPr>
            </control>
          </mc:Choice>
        </mc:AlternateContent>
        <mc:AlternateContent xmlns:mc="http://schemas.openxmlformats.org/markup-compatibility/2006">
          <mc:Choice Requires="x14">
            <control shapeId="12303" r:id="rId15" name="Check Box 1039">
              <controlPr defaultSize="0" autoFill="0" autoLine="0" autoPict="0">
                <anchor moveWithCells="1">
                  <from>
                    <xdr:col>54</xdr:col>
                    <xdr:colOff>0</xdr:colOff>
                    <xdr:row>18</xdr:row>
                    <xdr:rowOff>0</xdr:rowOff>
                  </from>
                  <to>
                    <xdr:col>58</xdr:col>
                    <xdr:colOff>0</xdr:colOff>
                    <xdr:row>19</xdr:row>
                    <xdr:rowOff>28575</xdr:rowOff>
                  </to>
                </anchor>
              </controlPr>
            </control>
          </mc:Choice>
        </mc:AlternateContent>
        <mc:AlternateContent xmlns:mc="http://schemas.openxmlformats.org/markup-compatibility/2006">
          <mc:Choice Requires="x14">
            <control shapeId="12304" r:id="rId16" name="Check Box 1040">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2305" r:id="rId17" name="Check Box 1041">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2307" r:id="rId18" name="Check Box 1043">
              <controlPr defaultSize="0" autoFill="0" autoLine="0" autoPict="0">
                <anchor moveWithCells="1">
                  <from>
                    <xdr:col>54</xdr:col>
                    <xdr:colOff>0</xdr:colOff>
                    <xdr:row>26</xdr:row>
                    <xdr:rowOff>9525</xdr:rowOff>
                  </from>
                  <to>
                    <xdr:col>58</xdr:col>
                    <xdr:colOff>0</xdr:colOff>
                    <xdr:row>27</xdr:row>
                    <xdr:rowOff>38100</xdr:rowOff>
                  </to>
                </anchor>
              </controlPr>
            </control>
          </mc:Choice>
        </mc:AlternateContent>
        <mc:AlternateContent xmlns:mc="http://schemas.openxmlformats.org/markup-compatibility/2006">
          <mc:Choice Requires="x14">
            <control shapeId="12308" r:id="rId19" name="Check Box 1044">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309" r:id="rId20" name="Check Box 1045">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2311" r:id="rId21" name="Check Box 1047">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2312" r:id="rId22" name="Check Box 1048">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2314" r:id="rId23" name="Check Box 1050">
              <controlPr defaultSize="0" autoFill="0" autoLine="0" autoPict="0">
                <anchor moveWithCells="1">
                  <from>
                    <xdr:col>14</xdr:col>
                    <xdr:colOff>0</xdr:colOff>
                    <xdr:row>26</xdr:row>
                    <xdr:rowOff>0</xdr:rowOff>
                  </from>
                  <to>
                    <xdr:col>18</xdr:col>
                    <xdr:colOff>0</xdr:colOff>
                    <xdr:row>27</xdr:row>
                    <xdr:rowOff>28575</xdr:rowOff>
                  </to>
                </anchor>
              </controlPr>
            </control>
          </mc:Choice>
        </mc:AlternateContent>
        <mc:AlternateContent xmlns:mc="http://schemas.openxmlformats.org/markup-compatibility/2006">
          <mc:Choice Requires="x14">
            <control shapeId="12315" r:id="rId24" name="Check Box 1051">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2316" r:id="rId25" name="Check Box 1052">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12318" r:id="rId26" name="Check Box 1054">
              <controlPr defaultSize="0" autoFill="0" autoLine="0" autoPict="0">
                <anchor moveWithCells="1">
                  <from>
                    <xdr:col>14</xdr:col>
                    <xdr:colOff>0</xdr:colOff>
                    <xdr:row>34</xdr:row>
                    <xdr:rowOff>0</xdr:rowOff>
                  </from>
                  <to>
                    <xdr:col>18</xdr:col>
                    <xdr:colOff>0</xdr:colOff>
                    <xdr:row>35</xdr:row>
                    <xdr:rowOff>28575</xdr:rowOff>
                  </to>
                </anchor>
              </controlPr>
            </control>
          </mc:Choice>
        </mc:AlternateContent>
        <mc:AlternateContent xmlns:mc="http://schemas.openxmlformats.org/markup-compatibility/2006">
          <mc:Choice Requires="x14">
            <control shapeId="12319" r:id="rId27" name="Check Box 1055">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2320" r:id="rId28" name="Check Box 1056">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12322" r:id="rId29" name="Check Box 1058">
              <controlPr defaultSize="0" autoFill="0" autoLine="0" autoPict="0">
                <anchor moveWithCells="1">
                  <from>
                    <xdr:col>32</xdr:col>
                    <xdr:colOff>0</xdr:colOff>
                    <xdr:row>34</xdr:row>
                    <xdr:rowOff>0</xdr:rowOff>
                  </from>
                  <to>
                    <xdr:col>36</xdr:col>
                    <xdr:colOff>0</xdr:colOff>
                    <xdr:row>35</xdr:row>
                    <xdr:rowOff>28575</xdr:rowOff>
                  </to>
                </anchor>
              </controlPr>
            </control>
          </mc:Choice>
        </mc:AlternateContent>
        <mc:AlternateContent xmlns:mc="http://schemas.openxmlformats.org/markup-compatibility/2006">
          <mc:Choice Requires="x14">
            <control shapeId="12323" r:id="rId30" name="Check Box 1059">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2324" r:id="rId31" name="Check Box 1060">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2326" r:id="rId32" name="Check Box 1062">
              <controlPr defaultSize="0" autoFill="0" autoLine="0" autoPict="0">
                <anchor moveWithCells="1">
                  <from>
                    <xdr:col>54</xdr:col>
                    <xdr:colOff>0</xdr:colOff>
                    <xdr:row>34</xdr:row>
                    <xdr:rowOff>0</xdr:rowOff>
                  </from>
                  <to>
                    <xdr:col>58</xdr:col>
                    <xdr:colOff>0</xdr:colOff>
                    <xdr:row>35</xdr:row>
                    <xdr:rowOff>28575</xdr:rowOff>
                  </to>
                </anchor>
              </controlPr>
            </control>
          </mc:Choice>
        </mc:AlternateContent>
        <mc:AlternateContent xmlns:mc="http://schemas.openxmlformats.org/markup-compatibility/2006">
          <mc:Choice Requires="x14">
            <control shapeId="12327" r:id="rId33" name="Check Box 1063">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328" r:id="rId34" name="Check Box 1064">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2330" r:id="rId35" name="Check Box 1066">
              <controlPr defaultSize="0" autoFill="0" autoLine="0" autoPict="0">
                <anchor moveWithCells="1">
                  <from>
                    <xdr:col>31</xdr:col>
                    <xdr:colOff>142875</xdr:colOff>
                    <xdr:row>26</xdr:row>
                    <xdr:rowOff>9525</xdr:rowOff>
                  </from>
                  <to>
                    <xdr:col>36</xdr:col>
                    <xdr:colOff>0</xdr:colOff>
                    <xdr:row>27</xdr:row>
                    <xdr:rowOff>38100</xdr:rowOff>
                  </to>
                </anchor>
              </controlPr>
            </control>
          </mc:Choice>
        </mc:AlternateContent>
        <mc:AlternateContent xmlns:mc="http://schemas.openxmlformats.org/markup-compatibility/2006">
          <mc:Choice Requires="x14">
            <control shapeId="12342" r:id="rId36" name="Check Box 1078">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2344" r:id="rId37" name="Check Box 1080">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12346" r:id="rId38" name="Check Box 1082">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2348" r:id="rId39" name="Check Box 1084">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2877" r:id="rId40" name="Check Box 1613">
              <controlPr defaultSize="0" autoFill="0" autoLine="0" autoPict="0">
                <anchor moveWithCells="1">
                  <from>
                    <xdr:col>1</xdr:col>
                    <xdr:colOff>0</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12878" r:id="rId41" name="Check Box 1614">
              <controlPr defaultSize="0" autoFill="0" autoLine="0" autoPict="0">
                <anchor moveWithCells="1">
                  <from>
                    <xdr:col>5</xdr:col>
                    <xdr:colOff>19050</xdr:colOff>
                    <xdr:row>2</xdr:row>
                    <xdr:rowOff>0</xdr:rowOff>
                  </from>
                  <to>
                    <xdr:col>9</xdr:col>
                    <xdr:colOff>19050</xdr:colOff>
                    <xdr:row>3</xdr:row>
                    <xdr:rowOff>0</xdr:rowOff>
                  </to>
                </anchor>
              </controlPr>
            </control>
          </mc:Choice>
        </mc:AlternateContent>
        <mc:AlternateContent xmlns:mc="http://schemas.openxmlformats.org/markup-compatibility/2006">
          <mc:Choice Requires="x14">
            <control shapeId="12905" r:id="rId42" name="Check Box 1641">
              <controlPr defaultSize="0" autoFill="0" autoLine="0" autoPict="0">
                <anchor moveWithCells="1">
                  <from>
                    <xdr:col>14</xdr:col>
                    <xdr:colOff>0</xdr:colOff>
                    <xdr:row>19</xdr:row>
                    <xdr:rowOff>0</xdr:rowOff>
                  </from>
                  <to>
                    <xdr:col>18</xdr:col>
                    <xdr:colOff>0</xdr:colOff>
                    <xdr:row>20</xdr:row>
                    <xdr:rowOff>28575</xdr:rowOff>
                  </to>
                </anchor>
              </controlPr>
            </control>
          </mc:Choice>
        </mc:AlternateContent>
        <mc:AlternateContent xmlns:mc="http://schemas.openxmlformats.org/markup-compatibility/2006">
          <mc:Choice Requires="x14">
            <control shapeId="12911" r:id="rId43" name="Check Box 1647">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2912" r:id="rId44" name="Check Box 1648">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2914" r:id="rId45" name="Check Box 1650">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2915" r:id="rId46" name="Check Box 1651">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2917" r:id="rId47" name="Check Box 1653">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2918" r:id="rId48" name="Check Box 1654">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2920" r:id="rId49" name="Check Box 1656">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2921" r:id="rId50" name="Check Box 1657">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2923" r:id="rId51" name="Check Box 1659">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24" r:id="rId52" name="Check Box 1660">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25" r:id="rId53" name="Check Box 1661">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28" r:id="rId54" name="Check Box 1664">
              <controlPr defaultSize="0" autoFill="0" autoLine="0" autoPict="0">
                <anchor moveWithCells="1">
                  <from>
                    <xdr:col>14</xdr:col>
                    <xdr:colOff>0</xdr:colOff>
                    <xdr:row>19</xdr:row>
                    <xdr:rowOff>0</xdr:rowOff>
                  </from>
                  <to>
                    <xdr:col>18</xdr:col>
                    <xdr:colOff>0</xdr:colOff>
                    <xdr:row>20</xdr:row>
                    <xdr:rowOff>28575</xdr:rowOff>
                  </to>
                </anchor>
              </controlPr>
            </control>
          </mc:Choice>
        </mc:AlternateContent>
        <mc:AlternateContent xmlns:mc="http://schemas.openxmlformats.org/markup-compatibility/2006">
          <mc:Choice Requires="x14">
            <control shapeId="12930" r:id="rId55" name="Check Box 1666">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2931" r:id="rId56" name="Check Box 1667">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2932" r:id="rId57" name="Check Box 1668">
              <controlPr defaultSize="0" autoFill="0" autoLine="0" autoPict="0">
                <anchor moveWithCells="1">
                  <from>
                    <xdr:col>32</xdr:col>
                    <xdr:colOff>0</xdr:colOff>
                    <xdr:row>19</xdr:row>
                    <xdr:rowOff>0</xdr:rowOff>
                  </from>
                  <to>
                    <xdr:col>36</xdr:col>
                    <xdr:colOff>0</xdr:colOff>
                    <xdr:row>20</xdr:row>
                    <xdr:rowOff>28575</xdr:rowOff>
                  </to>
                </anchor>
              </controlPr>
            </control>
          </mc:Choice>
        </mc:AlternateContent>
        <mc:AlternateContent xmlns:mc="http://schemas.openxmlformats.org/markup-compatibility/2006">
          <mc:Choice Requires="x14">
            <control shapeId="12934" r:id="rId58" name="Check Box 1670">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2935" r:id="rId59" name="Check Box 1671">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2936" r:id="rId60" name="Check Box 1672">
              <controlPr defaultSize="0" autoFill="0" autoLine="0" autoPict="0">
                <anchor moveWithCells="1">
                  <from>
                    <xdr:col>54</xdr:col>
                    <xdr:colOff>0</xdr:colOff>
                    <xdr:row>19</xdr:row>
                    <xdr:rowOff>0</xdr:rowOff>
                  </from>
                  <to>
                    <xdr:col>58</xdr:col>
                    <xdr:colOff>0</xdr:colOff>
                    <xdr:row>20</xdr:row>
                    <xdr:rowOff>28575</xdr:rowOff>
                  </to>
                </anchor>
              </controlPr>
            </control>
          </mc:Choice>
        </mc:AlternateContent>
        <mc:AlternateContent xmlns:mc="http://schemas.openxmlformats.org/markup-compatibility/2006">
          <mc:Choice Requires="x14">
            <control shapeId="12938" r:id="rId61" name="Check Box 1674">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2939" r:id="rId62" name="Check Box 1675">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2940" r:id="rId63" name="Check Box 1676">
              <controlPr defaultSize="0" autoFill="0" autoLine="0" autoPict="0">
                <anchor moveWithCells="1">
                  <from>
                    <xdr:col>14</xdr:col>
                    <xdr:colOff>0</xdr:colOff>
                    <xdr:row>27</xdr:row>
                    <xdr:rowOff>0</xdr:rowOff>
                  </from>
                  <to>
                    <xdr:col>18</xdr:col>
                    <xdr:colOff>0</xdr:colOff>
                    <xdr:row>28</xdr:row>
                    <xdr:rowOff>28575</xdr:rowOff>
                  </to>
                </anchor>
              </controlPr>
            </control>
          </mc:Choice>
        </mc:AlternateContent>
        <mc:AlternateContent xmlns:mc="http://schemas.openxmlformats.org/markup-compatibility/2006">
          <mc:Choice Requires="x14">
            <control shapeId="12942" r:id="rId64" name="Check Box 1678">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2943" r:id="rId65" name="Check Box 1679">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2944" r:id="rId66" name="Check Box 1680">
              <controlPr defaultSize="0" autoFill="0" autoLine="0" autoPict="0">
                <anchor moveWithCells="1">
                  <from>
                    <xdr:col>32</xdr:col>
                    <xdr:colOff>0</xdr:colOff>
                    <xdr:row>27</xdr:row>
                    <xdr:rowOff>0</xdr:rowOff>
                  </from>
                  <to>
                    <xdr:col>36</xdr:col>
                    <xdr:colOff>0</xdr:colOff>
                    <xdr:row>28</xdr:row>
                    <xdr:rowOff>28575</xdr:rowOff>
                  </to>
                </anchor>
              </controlPr>
            </control>
          </mc:Choice>
        </mc:AlternateContent>
        <mc:AlternateContent xmlns:mc="http://schemas.openxmlformats.org/markup-compatibility/2006">
          <mc:Choice Requires="x14">
            <control shapeId="12946" r:id="rId67" name="Check Box 1682">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47" r:id="rId68" name="Check Box 1683">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48" r:id="rId69" name="Check Box 1684">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49" r:id="rId70" name="Check Box 1685">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50" r:id="rId71" name="Check Box 1686">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51" r:id="rId72" name="Check Box 1687">
              <controlPr defaultSize="0" autoFill="0" autoLine="0" autoPict="0">
                <anchor moveWithCells="1">
                  <from>
                    <xdr:col>54</xdr:col>
                    <xdr:colOff>0</xdr:colOff>
                    <xdr:row>27</xdr:row>
                    <xdr:rowOff>0</xdr:rowOff>
                  </from>
                  <to>
                    <xdr:col>58</xdr:col>
                    <xdr:colOff>0</xdr:colOff>
                    <xdr:row>28</xdr:row>
                    <xdr:rowOff>28575</xdr:rowOff>
                  </to>
                </anchor>
              </controlPr>
            </control>
          </mc:Choice>
        </mc:AlternateContent>
        <mc:AlternateContent xmlns:mc="http://schemas.openxmlformats.org/markup-compatibility/2006">
          <mc:Choice Requires="x14">
            <control shapeId="12953" r:id="rId73" name="Check Box 1689">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2954" r:id="rId74" name="Check Box 1690">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2955" r:id="rId75" name="Check Box 1691">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2956" r:id="rId76" name="Check Box 1692">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2957" r:id="rId77" name="Check Box 1693">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2958" r:id="rId78" name="Check Box 1694">
              <controlPr defaultSize="0" autoFill="0" autoLine="0" autoPict="0">
                <anchor moveWithCells="1">
                  <from>
                    <xdr:col>14</xdr:col>
                    <xdr:colOff>0</xdr:colOff>
                    <xdr:row>35</xdr:row>
                    <xdr:rowOff>0</xdr:rowOff>
                  </from>
                  <to>
                    <xdr:col>18</xdr:col>
                    <xdr:colOff>0</xdr:colOff>
                    <xdr:row>36</xdr:row>
                    <xdr:rowOff>28575</xdr:rowOff>
                  </to>
                </anchor>
              </controlPr>
            </control>
          </mc:Choice>
        </mc:AlternateContent>
        <mc:AlternateContent xmlns:mc="http://schemas.openxmlformats.org/markup-compatibility/2006">
          <mc:Choice Requires="x14">
            <control shapeId="12960" r:id="rId79" name="Check Box 1696">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2961" r:id="rId80" name="Check Box 1697">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2962" r:id="rId81" name="Check Box 1698">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2963" r:id="rId82" name="Check Box 1699">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2964" r:id="rId83" name="Check Box 1700">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2965" r:id="rId84" name="Check Box 1701">
              <controlPr defaultSize="0" autoFill="0" autoLine="0" autoPict="0">
                <anchor moveWithCells="1">
                  <from>
                    <xdr:col>32</xdr:col>
                    <xdr:colOff>0</xdr:colOff>
                    <xdr:row>35</xdr:row>
                    <xdr:rowOff>0</xdr:rowOff>
                  </from>
                  <to>
                    <xdr:col>36</xdr:col>
                    <xdr:colOff>0</xdr:colOff>
                    <xdr:row>36</xdr:row>
                    <xdr:rowOff>28575</xdr:rowOff>
                  </to>
                </anchor>
              </controlPr>
            </control>
          </mc:Choice>
        </mc:AlternateContent>
        <mc:AlternateContent xmlns:mc="http://schemas.openxmlformats.org/markup-compatibility/2006">
          <mc:Choice Requires="x14">
            <control shapeId="12967" r:id="rId85" name="Check Box 1703">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968" r:id="rId86" name="Check Box 1704">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969" r:id="rId87" name="Check Box 1705">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970" r:id="rId88" name="Check Box 1706">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971" r:id="rId89" name="Check Box 1707">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972" r:id="rId90" name="Check Box 1708">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973" r:id="rId91" name="Check Box 1709">
              <controlPr defaultSize="0" autoFill="0" autoLine="0" autoPict="0">
                <anchor moveWithCells="1">
                  <from>
                    <xdr:col>54</xdr:col>
                    <xdr:colOff>0</xdr:colOff>
                    <xdr:row>35</xdr:row>
                    <xdr:rowOff>0</xdr:rowOff>
                  </from>
                  <to>
                    <xdr:col>58</xdr:col>
                    <xdr:colOff>0</xdr:colOff>
                    <xdr:row>36</xdr:row>
                    <xdr:rowOff>28575</xdr:rowOff>
                  </to>
                </anchor>
              </controlPr>
            </control>
          </mc:Choice>
        </mc:AlternateContent>
        <mc:AlternateContent xmlns:mc="http://schemas.openxmlformats.org/markup-compatibility/2006">
          <mc:Choice Requires="x14">
            <control shapeId="12976" r:id="rId92" name="Check Box 1712">
              <controlPr defaultSize="0" autoFill="0" autoLine="0" autoPict="0">
                <anchor moveWithCells="1">
                  <from>
                    <xdr:col>14</xdr:col>
                    <xdr:colOff>0</xdr:colOff>
                    <xdr:row>21</xdr:row>
                    <xdr:rowOff>0</xdr:rowOff>
                  </from>
                  <to>
                    <xdr:col>18</xdr:col>
                    <xdr:colOff>0</xdr:colOff>
                    <xdr:row>22</xdr:row>
                    <xdr:rowOff>28575</xdr:rowOff>
                  </to>
                </anchor>
              </controlPr>
            </control>
          </mc:Choice>
        </mc:AlternateContent>
        <mc:AlternateContent xmlns:mc="http://schemas.openxmlformats.org/markup-compatibility/2006">
          <mc:Choice Requires="x14">
            <control shapeId="12978" r:id="rId93" name="Check Box 1714">
              <controlPr defaultSize="0" autoFill="0" autoLine="0" autoPict="0">
                <anchor moveWithCells="1">
                  <from>
                    <xdr:col>32</xdr:col>
                    <xdr:colOff>0</xdr:colOff>
                    <xdr:row>21</xdr:row>
                    <xdr:rowOff>0</xdr:rowOff>
                  </from>
                  <to>
                    <xdr:col>36</xdr:col>
                    <xdr:colOff>0</xdr:colOff>
                    <xdr:row>22</xdr:row>
                    <xdr:rowOff>28575</xdr:rowOff>
                  </to>
                </anchor>
              </controlPr>
            </control>
          </mc:Choice>
        </mc:AlternateContent>
        <mc:AlternateContent xmlns:mc="http://schemas.openxmlformats.org/markup-compatibility/2006">
          <mc:Choice Requires="x14">
            <control shapeId="12979" r:id="rId94" name="Check Box 1715">
              <controlPr defaultSize="0" autoFill="0" autoLine="0" autoPict="0">
                <anchor moveWithCells="1">
                  <from>
                    <xdr:col>32</xdr:col>
                    <xdr:colOff>0</xdr:colOff>
                    <xdr:row>21</xdr:row>
                    <xdr:rowOff>0</xdr:rowOff>
                  </from>
                  <to>
                    <xdr:col>36</xdr:col>
                    <xdr:colOff>0</xdr:colOff>
                    <xdr:row>22</xdr:row>
                    <xdr:rowOff>28575</xdr:rowOff>
                  </to>
                </anchor>
              </controlPr>
            </control>
          </mc:Choice>
        </mc:AlternateContent>
        <mc:AlternateContent xmlns:mc="http://schemas.openxmlformats.org/markup-compatibility/2006">
          <mc:Choice Requires="x14">
            <control shapeId="12981" r:id="rId95" name="Check Box 1717">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2982" r:id="rId96" name="Check Box 1718">
              <controlPr defaultSize="0" autoFill="0" autoLine="0" autoPict="0">
                <anchor moveWithCells="1">
                  <from>
                    <xdr:col>54</xdr:col>
                    <xdr:colOff>0</xdr:colOff>
                    <xdr:row>21</xdr:row>
                    <xdr:rowOff>0</xdr:rowOff>
                  </from>
                  <to>
                    <xdr:col>58</xdr:col>
                    <xdr:colOff>0</xdr:colOff>
                    <xdr:row>22</xdr:row>
                    <xdr:rowOff>28575</xdr:rowOff>
                  </to>
                </anchor>
              </controlPr>
            </control>
          </mc:Choice>
        </mc:AlternateContent>
        <mc:AlternateContent xmlns:mc="http://schemas.openxmlformats.org/markup-compatibility/2006">
          <mc:Choice Requires="x14">
            <control shapeId="12984" r:id="rId97" name="Check Box 1720">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12985" r:id="rId98" name="Check Box 1721">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12986" r:id="rId99" name="Check Box 1722">
              <controlPr defaultSize="0" autoFill="0" autoLine="0" autoPict="0">
                <anchor moveWithCells="1">
                  <from>
                    <xdr:col>14</xdr:col>
                    <xdr:colOff>0</xdr:colOff>
                    <xdr:row>29</xdr:row>
                    <xdr:rowOff>0</xdr:rowOff>
                  </from>
                  <to>
                    <xdr:col>18</xdr:col>
                    <xdr:colOff>0</xdr:colOff>
                    <xdr:row>30</xdr:row>
                    <xdr:rowOff>28575</xdr:rowOff>
                  </to>
                </anchor>
              </controlPr>
            </control>
          </mc:Choice>
        </mc:AlternateContent>
        <mc:AlternateContent xmlns:mc="http://schemas.openxmlformats.org/markup-compatibility/2006">
          <mc:Choice Requires="x14">
            <control shapeId="12988" r:id="rId100" name="Check Box 1724">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2989" r:id="rId101" name="Check Box 1725">
              <controlPr defaultSize="0" autoFill="0" autoLine="0" autoPict="0">
                <anchor moveWithCells="1">
                  <from>
                    <xdr:col>32</xdr:col>
                    <xdr:colOff>0</xdr:colOff>
                    <xdr:row>29</xdr:row>
                    <xdr:rowOff>0</xdr:rowOff>
                  </from>
                  <to>
                    <xdr:col>36</xdr:col>
                    <xdr:colOff>0</xdr:colOff>
                    <xdr:row>30</xdr:row>
                    <xdr:rowOff>28575</xdr:rowOff>
                  </to>
                </anchor>
              </controlPr>
            </control>
          </mc:Choice>
        </mc:AlternateContent>
        <mc:AlternateContent xmlns:mc="http://schemas.openxmlformats.org/markup-compatibility/2006">
          <mc:Choice Requires="x14">
            <control shapeId="12991" r:id="rId102" name="Check Box 1727">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2992" r:id="rId103" name="Check Box 1728">
              <controlPr defaultSize="0" autoFill="0" autoLine="0" autoPict="0">
                <anchor moveWithCells="1">
                  <from>
                    <xdr:col>54</xdr:col>
                    <xdr:colOff>0</xdr:colOff>
                    <xdr:row>29</xdr:row>
                    <xdr:rowOff>0</xdr:rowOff>
                  </from>
                  <to>
                    <xdr:col>58</xdr:col>
                    <xdr:colOff>0</xdr:colOff>
                    <xdr:row>30</xdr:row>
                    <xdr:rowOff>28575</xdr:rowOff>
                  </to>
                </anchor>
              </controlPr>
            </control>
          </mc:Choice>
        </mc:AlternateContent>
        <mc:AlternateContent xmlns:mc="http://schemas.openxmlformats.org/markup-compatibility/2006">
          <mc:Choice Requires="x14">
            <control shapeId="12995" r:id="rId104" name="Check Box 1731">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12996" r:id="rId105" name="Check Box 1732">
              <controlPr defaultSize="0" autoFill="0" autoLine="0" autoPict="0">
                <anchor moveWithCells="1">
                  <from>
                    <xdr:col>14</xdr:col>
                    <xdr:colOff>0</xdr:colOff>
                    <xdr:row>37</xdr:row>
                    <xdr:rowOff>0</xdr:rowOff>
                  </from>
                  <to>
                    <xdr:col>18</xdr:col>
                    <xdr:colOff>0</xdr:colOff>
                    <xdr:row>38</xdr:row>
                    <xdr:rowOff>28575</xdr:rowOff>
                  </to>
                </anchor>
              </controlPr>
            </control>
          </mc:Choice>
        </mc:AlternateContent>
        <mc:AlternateContent xmlns:mc="http://schemas.openxmlformats.org/markup-compatibility/2006">
          <mc:Choice Requires="x14">
            <control shapeId="12998" r:id="rId106" name="Check Box 1734">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2999" r:id="rId107" name="Check Box 1735">
              <controlPr defaultSize="0" autoFill="0" autoLine="0" autoPict="0">
                <anchor moveWithCells="1">
                  <from>
                    <xdr:col>32</xdr:col>
                    <xdr:colOff>0</xdr:colOff>
                    <xdr:row>37</xdr:row>
                    <xdr:rowOff>0</xdr:rowOff>
                  </from>
                  <to>
                    <xdr:col>36</xdr:col>
                    <xdr:colOff>0</xdr:colOff>
                    <xdr:row>38</xdr:row>
                    <xdr:rowOff>28575</xdr:rowOff>
                  </to>
                </anchor>
              </controlPr>
            </control>
          </mc:Choice>
        </mc:AlternateContent>
        <mc:AlternateContent xmlns:mc="http://schemas.openxmlformats.org/markup-compatibility/2006">
          <mc:Choice Requires="x14">
            <control shapeId="13001" r:id="rId108" name="Check Box 1737">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3002" r:id="rId109" name="Check Box 1738">
              <controlPr defaultSize="0" autoFill="0" autoLine="0" autoPict="0">
                <anchor moveWithCells="1">
                  <from>
                    <xdr:col>54</xdr:col>
                    <xdr:colOff>0</xdr:colOff>
                    <xdr:row>37</xdr:row>
                    <xdr:rowOff>0</xdr:rowOff>
                  </from>
                  <to>
                    <xdr:col>58</xdr:col>
                    <xdr:colOff>0</xdr:colOff>
                    <xdr:row>38</xdr:row>
                    <xdr:rowOff>28575</xdr:rowOff>
                  </to>
                </anchor>
              </controlPr>
            </control>
          </mc:Choice>
        </mc:AlternateContent>
        <mc:AlternateContent xmlns:mc="http://schemas.openxmlformats.org/markup-compatibility/2006">
          <mc:Choice Requires="x14">
            <control shapeId="13008" r:id="rId110" name="Check Box 1744">
              <controlPr defaultSize="0" autoFill="0" autoLine="0" autoPict="0">
                <anchor moveWithCells="1">
                  <from>
                    <xdr:col>63</xdr:col>
                    <xdr:colOff>104775</xdr:colOff>
                    <xdr:row>4</xdr:row>
                    <xdr:rowOff>9525</xdr:rowOff>
                  </from>
                  <to>
                    <xdr:col>70</xdr:col>
                    <xdr:colOff>66675</xdr:colOff>
                    <xdr:row>4</xdr:row>
                    <xdr:rowOff>247650</xdr:rowOff>
                  </to>
                </anchor>
              </controlPr>
            </control>
          </mc:Choice>
        </mc:AlternateContent>
        <mc:AlternateContent xmlns:mc="http://schemas.openxmlformats.org/markup-compatibility/2006">
          <mc:Choice Requires="x14">
            <control shapeId="13009" r:id="rId111" name="Check Box 1745">
              <controlPr defaultSize="0" autoFill="0" autoLine="0" autoPict="0">
                <anchor moveWithCells="1">
                  <from>
                    <xdr:col>81</xdr:col>
                    <xdr:colOff>190500</xdr:colOff>
                    <xdr:row>4</xdr:row>
                    <xdr:rowOff>9525</xdr:rowOff>
                  </from>
                  <to>
                    <xdr:col>87</xdr:col>
                    <xdr:colOff>9525</xdr:colOff>
                    <xdr:row>4</xdr:row>
                    <xdr:rowOff>247650</xdr:rowOff>
                  </to>
                </anchor>
              </controlPr>
            </control>
          </mc:Choice>
        </mc:AlternateContent>
        <mc:AlternateContent xmlns:mc="http://schemas.openxmlformats.org/markup-compatibility/2006">
          <mc:Choice Requires="x14">
            <control shapeId="13010" r:id="rId112" name="Check Box 1746">
              <controlPr defaultSize="0" autoFill="0" autoLine="0" autoPict="0">
                <anchor moveWithCells="1">
                  <from>
                    <xdr:col>73</xdr:col>
                    <xdr:colOff>9525</xdr:colOff>
                    <xdr:row>4</xdr:row>
                    <xdr:rowOff>9525</xdr:rowOff>
                  </from>
                  <to>
                    <xdr:col>82</xdr:col>
                    <xdr:colOff>114300</xdr:colOff>
                    <xdr:row>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5000000}">
          <x14:formula1>
            <xm:f>list!$I$2:$I$5</xm:f>
          </x14:formula1>
          <xm:sqref>CI24:CJ26 CI32:CJ34 CI40:CJ42</xm:sqref>
        </x14:dataValidation>
        <x14:dataValidation type="list" allowBlank="1" showInputMessage="1" showErrorMessage="1" xr:uid="{00000000-0002-0000-0100-000006000000}">
          <x14:formula1>
            <xm:f>list!$H$2:$H$10</xm:f>
          </x14:formula1>
          <xm:sqref>CF24:CG26 CF32:CG34 CF40:CG42</xm:sqref>
        </x14:dataValidation>
        <x14:dataValidation type="list" allowBlank="1" showInputMessage="1" showErrorMessage="1" xr:uid="{00000000-0002-0000-0100-000007000000}">
          <x14:formula1>
            <xm:f>list!$C$2:$C$25</xm:f>
          </x14:formula1>
          <xm:sqref>G9:H9 T9:U9</xm:sqref>
        </x14:dataValidation>
        <x14:dataValidation type="list" allowBlank="1" showInputMessage="1" showErrorMessage="1" xr:uid="{00000000-0002-0000-0100-000008000000}">
          <x14:formula1>
            <xm:f>list!$D$2:$D$13</xm:f>
          </x14:formula1>
          <xm:sqref>K9:L9 X9:Y9</xm:sqref>
        </x14:dataValidation>
        <x14:dataValidation type="list" allowBlank="1" showInputMessage="1" showErrorMessage="1" xr:uid="{00000000-0002-0000-0100-000009000000}">
          <x14:formula1>
            <xm:f>list!$F$2:$F$3</xm:f>
          </x14:formula1>
          <xm:sqref>P37:R37 BD37:BF37 AH37:AJ37 BD29:BF29 AH29:AJ29 P29:R29 BD21:BF21 AH21:AJ21 P21:R21</xm:sqref>
        </x14:dataValidation>
        <x14:dataValidation type="list" allowBlank="1" showInputMessage="1" showErrorMessage="1" xr:uid="{00000000-0002-0000-0100-000012000000}">
          <x14:formula1>
            <xm:f>list!$G$2:$G$4</xm:f>
          </x14:formula1>
          <xm:sqref>P23:R23 BD39:BF39 AH39:AJ39 P39:R39 BD31:BF31 AH31:AJ31 P31:R31 BD23:BF23 AH23:AJ23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sheetPr>
  <dimension ref="A1:I32"/>
  <sheetViews>
    <sheetView zoomScaleNormal="100" workbookViewId="0">
      <selection activeCell="F2" sqref="F2"/>
    </sheetView>
  </sheetViews>
  <sheetFormatPr defaultRowHeight="13.5" x14ac:dyDescent="0.15"/>
  <cols>
    <col min="6" max="6" width="11.375" bestFit="1" customWidth="1"/>
    <col min="7" max="7" width="11" bestFit="1" customWidth="1"/>
  </cols>
  <sheetData>
    <row r="1" spans="1:9" x14ac:dyDescent="0.15">
      <c r="A1" t="s">
        <v>37</v>
      </c>
      <c r="B1" t="s">
        <v>38</v>
      </c>
      <c r="C1" t="s">
        <v>155</v>
      </c>
      <c r="D1" t="s">
        <v>139</v>
      </c>
      <c r="F1" t="s">
        <v>144</v>
      </c>
      <c r="G1" t="s">
        <v>76</v>
      </c>
      <c r="H1" t="s">
        <v>140</v>
      </c>
      <c r="I1" t="s">
        <v>141</v>
      </c>
    </row>
    <row r="2" spans="1:9" x14ac:dyDescent="0.15">
      <c r="A2">
        <v>1</v>
      </c>
      <c r="B2">
        <v>1</v>
      </c>
      <c r="C2">
        <v>1</v>
      </c>
      <c r="D2">
        <v>0</v>
      </c>
      <c r="F2" t="s">
        <v>154</v>
      </c>
      <c r="G2" t="s">
        <v>77</v>
      </c>
      <c r="H2">
        <v>6</v>
      </c>
      <c r="I2">
        <v>0</v>
      </c>
    </row>
    <row r="3" spans="1:9" x14ac:dyDescent="0.15">
      <c r="A3">
        <v>2</v>
      </c>
      <c r="B3">
        <v>2</v>
      </c>
      <c r="C3">
        <v>2</v>
      </c>
      <c r="D3">
        <v>5</v>
      </c>
      <c r="F3" t="s">
        <v>143</v>
      </c>
      <c r="G3" t="s">
        <v>78</v>
      </c>
      <c r="H3">
        <v>7</v>
      </c>
      <c r="I3">
        <v>15</v>
      </c>
    </row>
    <row r="4" spans="1:9" x14ac:dyDescent="0.15">
      <c r="A4">
        <v>3</v>
      </c>
      <c r="B4">
        <v>3</v>
      </c>
      <c r="C4">
        <v>3</v>
      </c>
      <c r="D4">
        <v>10</v>
      </c>
      <c r="G4" t="s">
        <v>145</v>
      </c>
      <c r="H4">
        <v>8</v>
      </c>
      <c r="I4">
        <v>30</v>
      </c>
    </row>
    <row r="5" spans="1:9" x14ac:dyDescent="0.15">
      <c r="A5">
        <v>4</v>
      </c>
      <c r="B5">
        <v>4</v>
      </c>
      <c r="C5">
        <v>4</v>
      </c>
      <c r="D5">
        <v>15</v>
      </c>
      <c r="H5">
        <v>9</v>
      </c>
      <c r="I5">
        <v>45</v>
      </c>
    </row>
    <row r="6" spans="1:9" x14ac:dyDescent="0.15">
      <c r="A6">
        <v>5</v>
      </c>
      <c r="B6">
        <v>5</v>
      </c>
      <c r="C6">
        <v>5</v>
      </c>
      <c r="D6">
        <v>20</v>
      </c>
      <c r="H6">
        <v>10</v>
      </c>
    </row>
    <row r="7" spans="1:9" x14ac:dyDescent="0.15">
      <c r="A7">
        <v>6</v>
      </c>
      <c r="B7">
        <v>6</v>
      </c>
      <c r="C7">
        <v>6</v>
      </c>
      <c r="D7">
        <v>25</v>
      </c>
      <c r="H7">
        <v>11</v>
      </c>
    </row>
    <row r="8" spans="1:9" x14ac:dyDescent="0.15">
      <c r="A8">
        <v>7</v>
      </c>
      <c r="B8">
        <v>7</v>
      </c>
      <c r="C8">
        <v>7</v>
      </c>
      <c r="D8">
        <v>30</v>
      </c>
      <c r="H8">
        <v>12</v>
      </c>
    </row>
    <row r="9" spans="1:9" x14ac:dyDescent="0.15">
      <c r="A9">
        <v>8</v>
      </c>
      <c r="B9">
        <v>8</v>
      </c>
      <c r="C9">
        <v>8</v>
      </c>
      <c r="D9">
        <v>35</v>
      </c>
      <c r="H9">
        <v>13</v>
      </c>
    </row>
    <row r="10" spans="1:9" x14ac:dyDescent="0.15">
      <c r="A10">
        <v>9</v>
      </c>
      <c r="B10">
        <v>9</v>
      </c>
      <c r="C10">
        <v>9</v>
      </c>
      <c r="D10">
        <v>40</v>
      </c>
      <c r="H10">
        <v>14</v>
      </c>
    </row>
    <row r="11" spans="1:9" x14ac:dyDescent="0.15">
      <c r="A11">
        <v>10</v>
      </c>
      <c r="B11">
        <v>10</v>
      </c>
      <c r="C11">
        <v>10</v>
      </c>
      <c r="D11">
        <v>45</v>
      </c>
    </row>
    <row r="12" spans="1:9" x14ac:dyDescent="0.15">
      <c r="A12">
        <v>11</v>
      </c>
      <c r="B12">
        <v>11</v>
      </c>
      <c r="C12">
        <v>11</v>
      </c>
      <c r="D12">
        <v>50</v>
      </c>
    </row>
    <row r="13" spans="1:9" x14ac:dyDescent="0.15">
      <c r="A13">
        <v>12</v>
      </c>
      <c r="B13">
        <v>12</v>
      </c>
      <c r="C13">
        <v>12</v>
      </c>
      <c r="D13">
        <v>55</v>
      </c>
    </row>
    <row r="14" spans="1:9" x14ac:dyDescent="0.15">
      <c r="B14">
        <v>13</v>
      </c>
      <c r="C14">
        <v>13</v>
      </c>
    </row>
    <row r="15" spans="1:9" x14ac:dyDescent="0.15">
      <c r="B15">
        <v>14</v>
      </c>
      <c r="C15">
        <v>14</v>
      </c>
    </row>
    <row r="16" spans="1:9" x14ac:dyDescent="0.15">
      <c r="B16">
        <v>15</v>
      </c>
      <c r="C16">
        <v>15</v>
      </c>
    </row>
    <row r="17" spans="2:3" x14ac:dyDescent="0.15">
      <c r="B17">
        <v>16</v>
      </c>
      <c r="C17">
        <v>16</v>
      </c>
    </row>
    <row r="18" spans="2:3" x14ac:dyDescent="0.15">
      <c r="B18">
        <v>17</v>
      </c>
      <c r="C18">
        <v>17</v>
      </c>
    </row>
    <row r="19" spans="2:3" x14ac:dyDescent="0.15">
      <c r="B19">
        <v>18</v>
      </c>
      <c r="C19">
        <v>18</v>
      </c>
    </row>
    <row r="20" spans="2:3" x14ac:dyDescent="0.15">
      <c r="B20">
        <v>19</v>
      </c>
      <c r="C20">
        <v>19</v>
      </c>
    </row>
    <row r="21" spans="2:3" x14ac:dyDescent="0.15">
      <c r="B21">
        <v>20</v>
      </c>
      <c r="C21">
        <v>20</v>
      </c>
    </row>
    <row r="22" spans="2:3" x14ac:dyDescent="0.15">
      <c r="B22">
        <v>21</v>
      </c>
      <c r="C22">
        <v>21</v>
      </c>
    </row>
    <row r="23" spans="2:3" x14ac:dyDescent="0.15">
      <c r="B23">
        <v>22</v>
      </c>
      <c r="C23">
        <v>22</v>
      </c>
    </row>
    <row r="24" spans="2:3" x14ac:dyDescent="0.15">
      <c r="B24">
        <v>23</v>
      </c>
      <c r="C24">
        <v>23</v>
      </c>
    </row>
    <row r="25" spans="2:3" x14ac:dyDescent="0.15">
      <c r="B25">
        <v>24</v>
      </c>
      <c r="C25">
        <v>24</v>
      </c>
    </row>
    <row r="26" spans="2:3" x14ac:dyDescent="0.15">
      <c r="B26">
        <v>25</v>
      </c>
    </row>
    <row r="27" spans="2:3" x14ac:dyDescent="0.15">
      <c r="B27">
        <v>26</v>
      </c>
    </row>
    <row r="28" spans="2:3" x14ac:dyDescent="0.15">
      <c r="B28">
        <v>27</v>
      </c>
    </row>
    <row r="29" spans="2:3" x14ac:dyDescent="0.15">
      <c r="B29">
        <v>28</v>
      </c>
    </row>
    <row r="30" spans="2:3" x14ac:dyDescent="0.15">
      <c r="B30">
        <v>29</v>
      </c>
    </row>
    <row r="31" spans="2:3" x14ac:dyDescent="0.15">
      <c r="B31">
        <v>30</v>
      </c>
    </row>
    <row r="32" spans="2:3" x14ac:dyDescent="0.15">
      <c r="B32">
        <v>31</v>
      </c>
    </row>
  </sheetData>
  <phoneticPr fontId="3"/>
  <printOptions horizontalCentered="1" verticalCentered="1"/>
  <pageMargins left="0.78700000000000003" right="0.78700000000000003" top="0.98399999999999999" bottom="0.98399999999999999" header="0.51200000000000001" footer="0.51200000000000001"/>
  <pageSetup paperSize="9" orientation="portrait" blackAndWhite="1" horizontalDpi="2"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利用申込書</vt:lpstr>
      <vt:lpstr>（記入例）利用申込書</vt:lpstr>
      <vt:lpstr>list</vt:lpstr>
      <vt:lpstr>'（記入例）利用申込書'!Print_Area</vt:lpstr>
      <vt:lpstr>利用申込書!Print_Area</vt:lpstr>
      <vt:lpstr>月</vt:lpstr>
      <vt:lpstr>都道府県</vt:lpstr>
      <vt:lpstr>日</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2024-03-28T01:02:54Z</dcterms:created>
  <dcterms:modified xsi:type="dcterms:W3CDTF">2024-03-28T01:03:20Z</dcterms:modified>
  <cp:category/>
</cp:coreProperties>
</file>